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BBE\01 POP3\11 EZ\Pilots Gezonde Kalverketen\Formats en sjablonen\Wijziging\"/>
    </mc:Choice>
  </mc:AlternateContent>
  <xr:revisionPtr revIDLastSave="0" documentId="8_{9238C2C7-893C-48B3-B792-C30931F2DB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groting" sheetId="1" r:id="rId1"/>
    <sheet name="Loonkosten berekening" sheetId="2" r:id="rId2"/>
  </sheets>
  <definedNames>
    <definedName name="_xlnm.Print_Area" localSheetId="0">Begroting!$B$1:$O$88</definedName>
    <definedName name="_xlnm.Print_Area" localSheetId="1">'Loonkosten berekening'!$B$2:$G$36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5" i="1" l="1"/>
  <c r="M65" i="1"/>
  <c r="O65" i="1" s="1"/>
  <c r="M64" i="1"/>
  <c r="N64" i="1" s="1"/>
  <c r="N63" i="1"/>
  <c r="M63" i="1"/>
  <c r="O63" i="1" s="1"/>
  <c r="N62" i="1"/>
  <c r="M61" i="1"/>
  <c r="O61" i="1" s="1"/>
  <c r="M60" i="1"/>
  <c r="O60" i="1" s="1"/>
  <c r="M59" i="1"/>
  <c r="O59" i="1" s="1"/>
  <c r="O62" i="1" s="1"/>
  <c r="M57" i="1"/>
  <c r="N57" i="1" s="1"/>
  <c r="N56" i="1"/>
  <c r="M56" i="1"/>
  <c r="O56" i="1" s="1"/>
  <c r="M55" i="1"/>
  <c r="M58" i="1" s="1"/>
  <c r="M53" i="1"/>
  <c r="N53" i="1" s="1"/>
  <c r="N52" i="1"/>
  <c r="M52" i="1"/>
  <c r="O52" i="1" s="1"/>
  <c r="M51" i="1"/>
  <c r="M54" i="1" s="1"/>
  <c r="M49" i="1"/>
  <c r="N49" i="1" s="1"/>
  <c r="N48" i="1"/>
  <c r="M48" i="1"/>
  <c r="O48" i="1" s="1"/>
  <c r="M47" i="1"/>
  <c r="M50" i="1" s="1"/>
  <c r="M45" i="1"/>
  <c r="N45" i="1" s="1"/>
  <c r="N44" i="1"/>
  <c r="M44" i="1"/>
  <c r="O44" i="1" s="1"/>
  <c r="M43" i="1"/>
  <c r="M46" i="1" s="1"/>
  <c r="M41" i="1"/>
  <c r="N41" i="1" s="1"/>
  <c r="O41" i="1" s="1"/>
  <c r="N40" i="1"/>
  <c r="M40" i="1"/>
  <c r="O40" i="1" s="1"/>
  <c r="M39" i="1"/>
  <c r="M42" i="1" s="1"/>
  <c r="M37" i="1"/>
  <c r="N37" i="1" s="1"/>
  <c r="N36" i="1"/>
  <c r="M36" i="1"/>
  <c r="O36" i="1" s="1"/>
  <c r="M35" i="1"/>
  <c r="M38" i="1" s="1"/>
  <c r="M33" i="1"/>
  <c r="N33" i="1" s="1"/>
  <c r="O33" i="1" s="1"/>
  <c r="N32" i="1"/>
  <c r="M32" i="1"/>
  <c r="O32" i="1" s="1"/>
  <c r="M31" i="1"/>
  <c r="M34" i="1" s="1"/>
  <c r="M29" i="1"/>
  <c r="N29" i="1" s="1"/>
  <c r="N28" i="1"/>
  <c r="M28" i="1"/>
  <c r="O28" i="1" s="1"/>
  <c r="M27" i="1"/>
  <c r="M30" i="1" s="1"/>
  <c r="M25" i="1"/>
  <c r="N25" i="1" s="1"/>
  <c r="N24" i="1"/>
  <c r="M24" i="1"/>
  <c r="O24" i="1" s="1"/>
  <c r="M23" i="1"/>
  <c r="M26" i="1" s="1"/>
  <c r="N17" i="1"/>
  <c r="M17" i="1"/>
  <c r="O17" i="1" s="1"/>
  <c r="M15" i="1"/>
  <c r="M22" i="1" s="1"/>
  <c r="M13" i="1"/>
  <c r="N13" i="1" s="1"/>
  <c r="N12" i="1"/>
  <c r="M12" i="1"/>
  <c r="O12" i="1" s="1"/>
  <c r="M11" i="1"/>
  <c r="M14" i="1" s="1"/>
  <c r="B86" i="1"/>
  <c r="L67" i="1"/>
  <c r="K67" i="1"/>
  <c r="I67" i="1"/>
  <c r="H67" i="1"/>
  <c r="G67" i="1"/>
  <c r="N66" i="1" l="1"/>
  <c r="O13" i="1"/>
  <c r="M18" i="1"/>
  <c r="O45" i="1"/>
  <c r="O49" i="1"/>
  <c r="O53" i="1"/>
  <c r="O57" i="1"/>
  <c r="M62" i="1"/>
  <c r="O64" i="1"/>
  <c r="O66" i="1" s="1"/>
  <c r="M66" i="1"/>
  <c r="O25" i="1"/>
  <c r="O29" i="1"/>
  <c r="O37" i="1"/>
  <c r="N11" i="1"/>
  <c r="N15" i="1"/>
  <c r="N22" i="1" s="1"/>
  <c r="N23" i="1"/>
  <c r="N26" i="1" s="1"/>
  <c r="N27" i="1"/>
  <c r="N30" i="1" s="1"/>
  <c r="N31" i="1"/>
  <c r="N34" i="1" s="1"/>
  <c r="N35" i="1"/>
  <c r="N38" i="1" s="1"/>
  <c r="N39" i="1"/>
  <c r="N43" i="1"/>
  <c r="N46" i="1" s="1"/>
  <c r="N47" i="1"/>
  <c r="N50" i="1" s="1"/>
  <c r="N51" i="1"/>
  <c r="N54" i="1" s="1"/>
  <c r="N55" i="1"/>
  <c r="N58" i="1" s="1"/>
  <c r="M67" i="1" l="1"/>
  <c r="O31" i="1"/>
  <c r="O34" i="1" s="1"/>
  <c r="O27" i="1"/>
  <c r="O30" i="1" s="1"/>
  <c r="O23" i="1"/>
  <c r="O26" i="1" s="1"/>
  <c r="O55" i="1"/>
  <c r="O58" i="1" s="1"/>
  <c r="O51" i="1"/>
  <c r="O54" i="1" s="1"/>
  <c r="O47" i="1"/>
  <c r="O50" i="1" s="1"/>
  <c r="O43" i="1"/>
  <c r="O46" i="1" s="1"/>
  <c r="O15" i="1"/>
  <c r="N42" i="1"/>
  <c r="O39" i="1"/>
  <c r="O42" i="1" s="1"/>
  <c r="N14" i="1"/>
  <c r="N67" i="1" s="1"/>
  <c r="O35" i="1"/>
  <c r="O38" i="1" s="1"/>
  <c r="O11" i="1"/>
  <c r="O14" i="1" s="1"/>
  <c r="O22" i="1" l="1"/>
  <c r="O18" i="1"/>
  <c r="O67" i="1"/>
  <c r="N18" i="1"/>
  <c r="F17" i="2" l="1"/>
  <c r="F19" i="2" s="1"/>
  <c r="F22" i="2" l="1"/>
  <c r="F23" i="2" s="1"/>
  <c r="F25" i="2" s="1"/>
  <c r="F28" i="2" l="1"/>
  <c r="F29" i="2" s="1"/>
  <c r="F31" i="2" s="1"/>
  <c r="F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Rausch, Yvette</author>
  </authors>
  <commentList>
    <comment ref="G9" authorId="0" shapeId="0" xr:uid="{DDA33704-C8BF-4E5F-9B76-30CE0FB98AEE}">
      <text>
        <r>
          <rPr>
            <sz val="9"/>
            <color indexed="81"/>
            <rFont val="Arial"/>
            <family val="2"/>
          </rPr>
          <t>Kosten voor geleverde goederen of diensten van een ‘derde’ partij, buiten de begunstigde.</t>
        </r>
      </text>
    </comment>
    <comment ref="H9" authorId="0" shapeId="0" xr:uid="{52F950C7-C98C-4015-ADEB-B769FB7EADA0}">
      <text>
        <r>
          <rPr>
            <sz val="9"/>
            <color indexed="81"/>
            <rFont val="Arial"/>
            <family val="2"/>
          </rPr>
          <t>Kosten voor inzet van personeel in loondienst (altijd exclusief btw).</t>
        </r>
      </text>
    </comment>
    <comment ref="I9" authorId="0" shapeId="0" xr:uid="{C63F151C-95FA-4F6F-AB47-7731F51CC36A}">
      <text>
        <r>
          <rPr>
            <sz val="9"/>
            <color indexed="81"/>
            <rFont val="Arial"/>
            <family val="2"/>
          </rPr>
          <t xml:space="preserve">Kosten voor arbeid (inbreng in natura) door inzet van personen die niet in loondienst zijn. Het vaste uurtarief hiervoor is € 35. Dit is altijd exclusief btw.
</t>
        </r>
      </text>
    </comment>
    <comment ref="L9" authorId="0" shapeId="0" xr:uid="{BF1847FD-2631-495A-9BD0-972B85FE296C}">
      <text>
        <r>
          <rPr>
            <sz val="9"/>
            <color indexed="81"/>
            <rFont val="Arial"/>
            <family val="2"/>
          </rPr>
          <t>De toerekening van kosten voor het gebruik van activa (goederen) tijdens de looptijd van het project.</t>
        </r>
      </text>
    </comment>
  </commentList>
</comments>
</file>

<file path=xl/sharedStrings.xml><?xml version="1.0" encoding="utf-8"?>
<sst xmlns="http://schemas.openxmlformats.org/spreadsheetml/2006/main" count="96" uniqueCount="83">
  <si>
    <t xml:space="preserve">Naam project: </t>
  </si>
  <si>
    <t>Datum:</t>
    <phoneticPr fontId="0" type="noConversion"/>
  </si>
  <si>
    <t>Kostensoorten</t>
  </si>
  <si>
    <t>Aantal</t>
  </si>
  <si>
    <t>Totaal</t>
  </si>
  <si>
    <t>FINANCIERINGSPLAN</t>
  </si>
  <si>
    <t>Bedrag</t>
    <phoneticPr fontId="0" type="noConversion"/>
  </si>
  <si>
    <t>Eigen inbreng</t>
  </si>
  <si>
    <t>Inbreng door derden (zoals banklening en giften)</t>
  </si>
  <si>
    <t>Project:</t>
  </si>
  <si>
    <t>invullen</t>
  </si>
  <si>
    <t>Organisatie:</t>
  </si>
  <si>
    <t>Medewerker:</t>
  </si>
  <si>
    <t>[jaartal]</t>
  </si>
  <si>
    <t>(nacalculatie)</t>
  </si>
  <si>
    <t>Bruto loonkosten:</t>
  </si>
  <si>
    <t>Totaal bruto loonkosten</t>
  </si>
  <si>
    <t>Subtotaal loonkosten</t>
  </si>
  <si>
    <t>Werkgeverslasten:</t>
  </si>
  <si>
    <t>Opslag 43,5% van bruto loonkosten</t>
  </si>
  <si>
    <t>Totaal werkgeverslasten</t>
  </si>
  <si>
    <t>Subtotaal loonkosten en werkgeverslasten</t>
  </si>
  <si>
    <t>Totaal indirecte kosten</t>
  </si>
  <si>
    <t>Uurtarief:</t>
  </si>
  <si>
    <t>Uitvoeringskosten</t>
  </si>
  <si>
    <t>Kosten derden</t>
  </si>
  <si>
    <t xml:space="preserve">Projectbegroting </t>
  </si>
  <si>
    <t>Subsidiabele activiteit</t>
  </si>
  <si>
    <t>Aankoop grond</t>
  </si>
  <si>
    <t>TOTAAL</t>
  </si>
  <si>
    <t>Thema (i):</t>
  </si>
  <si>
    <t>Begrotingspost (ii)</t>
  </si>
  <si>
    <t>Samenwerking en kennisverspreiding</t>
  </si>
  <si>
    <t>Bijdragen in natura: eigen arbeid</t>
  </si>
  <si>
    <t>Kosten van de koop of huurkoop van nieuwe machines en installaties</t>
  </si>
  <si>
    <t>Kosten van verwerving of ontwikkeling van computersoftware</t>
  </si>
  <si>
    <t>Kosten van de werving of leasing van onroerende goederen</t>
  </si>
  <si>
    <t>Eventuele andere subsidie:</t>
  </si>
  <si>
    <t>&lt;naam overheid&gt;</t>
  </si>
  <si>
    <t>Samenwerking Pilots gezonde kalverketen</t>
  </si>
  <si>
    <t>Naam organisatie (penvoerder):</t>
  </si>
  <si>
    <t>Btw (iv)</t>
  </si>
  <si>
    <t>Personeels- kosten (iii)</t>
  </si>
  <si>
    <t>Bijdragen in natura overig</t>
  </si>
  <si>
    <t>Afschrijvings-kosten</t>
  </si>
  <si>
    <t>Naam subsidie:</t>
  </si>
  <si>
    <t>Productieve investeringen</t>
  </si>
  <si>
    <t>Oprichten en uitvoeren van een projectmatige samenwerking</t>
  </si>
  <si>
    <t>Operationele kosten voor uitvoering van het proefproject, zoals monitoring</t>
  </si>
  <si>
    <t>Kosten voor opstellen projectplan en samenwerkingsovereenkomst</t>
  </si>
  <si>
    <t>Kosten voor netwerken</t>
  </si>
  <si>
    <t>Kosten van verwerving van merken</t>
  </si>
  <si>
    <t>Kosten voor de bouw of verbetering van stallen</t>
  </si>
  <si>
    <t>Omschrijving kosten</t>
  </si>
  <si>
    <t>Partner (wie maakt de 
kosten)</t>
  </si>
  <si>
    <t>Prijs of tarief per stuk</t>
  </si>
  <si>
    <t>Totaal excl. btw</t>
  </si>
  <si>
    <t>Totaal incl. btw</t>
  </si>
  <si>
    <t>Naam van document onderbouwing (v)</t>
  </si>
  <si>
    <t>(ii) Begrotingspost: Geef per begrotingspost voor elke subsidiabele activiteit de activiteiten die u gaat uitvoeren.</t>
  </si>
  <si>
    <t xml:space="preserve">(iii) Vul voor elke medewerker in loondienst het format voor de loonkostenberekening in. Het format vindt u het tweede tabblad van dit document. Voeg deze berekening(en) toe als bijlage(n) bij het projectplan ter onderbouwing van de loonkosten. </t>
  </si>
  <si>
    <t>(v) Vul hier de naam van het document in. U noemt in de naam van het document de begrotingspost en nummert de documenten.</t>
  </si>
  <si>
    <t>Financieringsplan: Zorg voor dekking van het begrote bedrag inclusief of exclusief btw.</t>
  </si>
  <si>
    <t>Kosten voor het verspreiden van de resultaten van het project</t>
  </si>
  <si>
    <t>Kosten voor projectmanagement en -administratie</t>
  </si>
  <si>
    <t>Uurtarief op basis van brutoloon plus werkgeverslasten en overhead</t>
  </si>
  <si>
    <t>Invullen</t>
  </si>
  <si>
    <t>Invullen. Let op, dit is exclusief vakantiegeld.</t>
  </si>
  <si>
    <t>Brutoloon volgens cumulatieve loonstaat</t>
  </si>
  <si>
    <r>
      <t>Kosten voor werven van deelnemer</t>
    </r>
    <r>
      <rPr>
        <sz val="9"/>
        <rFont val="Arial"/>
        <family val="2"/>
      </rPr>
      <t>s (voor het samenwerkingsverband)</t>
    </r>
  </si>
  <si>
    <t>Kosten voor coördinatie van het samenwerkingsverband</t>
  </si>
  <si>
    <t>Deze EU/POP subsidie</t>
  </si>
  <si>
    <t>Indirecte kosten (overhead)</t>
  </si>
  <si>
    <t>Subtotaal loonkosten, werkgeverslasten en indirecte kosten</t>
  </si>
  <si>
    <t>Aantal productieve uren (1.720 uren bij voltijd contract)</t>
  </si>
  <si>
    <t>Opslag 15% van loonkosten en werkgeverslasten</t>
  </si>
  <si>
    <t>Eindejaarsuitkering volgens CAO of AO</t>
  </si>
  <si>
    <t>Invullen. 1.720 is bij een 40-urige werkweek, pas dit aan bij deeltijd.</t>
  </si>
  <si>
    <t>Invullen. Let op, eenmalige uitkeringen of beloningen tellen niet mee.</t>
  </si>
  <si>
    <t xml:space="preserve">Datum uit dienst: </t>
  </si>
  <si>
    <t>Datum in dienst:</t>
  </si>
  <si>
    <t>(i) Thema: Vul hier het thema in van uw proefproject.</t>
  </si>
  <si>
    <t>(iv) Btw: Alleen btw die u niet kunt verrekenen of compenseren is subsidiabel.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</si>
</sst>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Arial"/>
      <family val="2"/>
    </font>
    <font>
      <b/>
      <sz val="11"/>
      <color theme="1"/>
      <name val="Arial"/>
      <family val="2"/>
    </font>
    <font>
      <strike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FCAE7"/>
        <bgColor indexed="64"/>
      </patternFill>
    </fill>
    <fill>
      <patternFill patternType="solid">
        <fgColor rgb="FFE17000"/>
        <bgColor indexed="64"/>
      </patternFill>
    </fill>
    <fill>
      <patternFill patternType="solid">
        <fgColor rgb="FFF9E11E"/>
        <bgColor indexed="64"/>
      </patternFill>
    </fill>
    <fill>
      <patternFill patternType="solid">
        <fgColor rgb="FFCFE8F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1"/>
      </right>
      <top style="thin">
        <color theme="0" tint="-0.249977111117893"/>
      </top>
      <bottom/>
      <diagonal/>
    </border>
    <border>
      <left/>
      <right style="medium">
        <color theme="1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/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7" fillId="0" borderId="0" xfId="0" applyFont="1"/>
    <xf numFmtId="0" fontId="10" fillId="0" borderId="0" xfId="0" applyFont="1"/>
    <xf numFmtId="0" fontId="10" fillId="3" borderId="2" xfId="0" applyFont="1" applyFill="1" applyBorder="1" applyProtection="1">
      <protection locked="0"/>
    </xf>
    <xf numFmtId="0" fontId="10" fillId="3" borderId="2" xfId="0" applyFont="1" applyFill="1" applyBorder="1" applyProtection="1">
      <protection hidden="1"/>
    </xf>
    <xf numFmtId="4" fontId="10" fillId="3" borderId="5" xfId="0" applyNumberFormat="1" applyFont="1" applyFill="1" applyBorder="1" applyProtection="1">
      <protection locked="0"/>
    </xf>
    <xf numFmtId="0" fontId="10" fillId="3" borderId="3" xfId="0" applyFont="1" applyFill="1" applyBorder="1" applyProtection="1">
      <protection locked="0"/>
    </xf>
    <xf numFmtId="0" fontId="8" fillId="3" borderId="0" xfId="0" applyFont="1" applyFill="1" applyBorder="1" applyProtection="1">
      <protection locked="0"/>
    </xf>
    <xf numFmtId="0" fontId="10" fillId="3" borderId="4" xfId="0" applyFont="1" applyFill="1" applyBorder="1" applyProtection="1">
      <protection locked="0"/>
    </xf>
    <xf numFmtId="0" fontId="10" fillId="3" borderId="0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9" fillId="3" borderId="0" xfId="0" applyFont="1" applyFill="1" applyBorder="1" applyProtection="1">
      <protection locked="0"/>
    </xf>
    <xf numFmtId="0" fontId="12" fillId="3" borderId="0" xfId="0" applyFont="1" applyFill="1" applyBorder="1" applyProtection="1">
      <protection locked="0"/>
    </xf>
    <xf numFmtId="0" fontId="10" fillId="0" borderId="0" xfId="0" applyFont="1" applyBorder="1" applyProtection="1">
      <protection locked="0"/>
    </xf>
    <xf numFmtId="4" fontId="10" fillId="3" borderId="0" xfId="0" applyNumberFormat="1" applyFont="1" applyFill="1" applyBorder="1" applyProtection="1">
      <protection locked="0"/>
    </xf>
    <xf numFmtId="0" fontId="15" fillId="3" borderId="4" xfId="0" applyFont="1" applyFill="1" applyBorder="1" applyProtection="1">
      <protection locked="0"/>
    </xf>
    <xf numFmtId="4" fontId="10" fillId="0" borderId="0" xfId="0" applyNumberFormat="1" applyFont="1" applyBorder="1" applyProtection="1">
      <protection hidden="1"/>
    </xf>
    <xf numFmtId="4" fontId="15" fillId="3" borderId="0" xfId="0" applyNumberFormat="1" applyFont="1" applyFill="1" applyBorder="1" applyProtection="1">
      <protection hidden="1"/>
    </xf>
    <xf numFmtId="0" fontId="10" fillId="3" borderId="7" xfId="0" applyFont="1" applyFill="1" applyBorder="1" applyProtection="1">
      <protection locked="0"/>
    </xf>
    <xf numFmtId="0" fontId="10" fillId="3" borderId="8" xfId="0" applyFont="1" applyFill="1" applyBorder="1" applyProtection="1">
      <protection locked="0"/>
    </xf>
    <xf numFmtId="164" fontId="0" fillId="0" borderId="0" xfId="0" applyNumberFormat="1"/>
    <xf numFmtId="164" fontId="7" fillId="2" borderId="0" xfId="0" applyNumberFormat="1" applyFont="1" applyFill="1" applyBorder="1"/>
    <xf numFmtId="0" fontId="8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164" fontId="0" fillId="3" borderId="0" xfId="0" applyNumberFormat="1" applyFill="1"/>
    <xf numFmtId="164" fontId="0" fillId="3" borderId="0" xfId="0" applyNumberFormat="1" applyFill="1" applyAlignment="1">
      <alignment horizontal="center"/>
    </xf>
    <xf numFmtId="0" fontId="2" fillId="3" borderId="9" xfId="0" applyFont="1" applyFill="1" applyBorder="1" applyAlignment="1">
      <alignment horizontal="left"/>
    </xf>
    <xf numFmtId="0" fontId="17" fillId="3" borderId="9" xfId="0" applyFont="1" applyFill="1" applyBorder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14" fontId="2" fillId="3" borderId="0" xfId="0" applyNumberFormat="1" applyFont="1" applyFill="1"/>
    <xf numFmtId="164" fontId="3" fillId="3" borderId="10" xfId="0" applyNumberFormat="1" applyFont="1" applyFill="1" applyBorder="1"/>
    <xf numFmtId="0" fontId="10" fillId="3" borderId="0" xfId="0" applyFont="1" applyFill="1"/>
    <xf numFmtId="0" fontId="10" fillId="3" borderId="0" xfId="0" applyFont="1" applyFill="1" applyAlignment="1">
      <alignment horizontal="left"/>
    </xf>
    <xf numFmtId="0" fontId="7" fillId="5" borderId="15" xfId="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0" fontId="8" fillId="5" borderId="0" xfId="0" applyFont="1" applyFill="1"/>
    <xf numFmtId="4" fontId="7" fillId="5" borderId="4" xfId="0" applyNumberFormat="1" applyFont="1" applyFill="1" applyBorder="1"/>
    <xf numFmtId="164" fontId="7" fillId="5" borderId="3" xfId="0" applyNumberFormat="1" applyFont="1" applyFill="1" applyBorder="1"/>
    <xf numFmtId="164" fontId="7" fillId="5" borderId="0" xfId="0" applyNumberFormat="1" applyFont="1" applyFill="1"/>
    <xf numFmtId="0" fontId="10" fillId="3" borderId="9" xfId="0" applyFont="1" applyFill="1" applyBorder="1"/>
    <xf numFmtId="0" fontId="8" fillId="3" borderId="9" xfId="0" applyFont="1" applyFill="1" applyBorder="1"/>
    <xf numFmtId="164" fontId="10" fillId="3" borderId="13" xfId="0" applyNumberFormat="1" applyFont="1" applyFill="1" applyBorder="1"/>
    <xf numFmtId="164" fontId="10" fillId="3" borderId="9" xfId="0" applyNumberFormat="1" applyFont="1" applyFill="1" applyBorder="1"/>
    <xf numFmtId="0" fontId="8" fillId="5" borderId="16" xfId="0" applyFont="1" applyFill="1" applyBorder="1"/>
    <xf numFmtId="4" fontId="7" fillId="5" borderId="17" xfId="0" applyNumberFormat="1" applyFont="1" applyFill="1" applyBorder="1"/>
    <xf numFmtId="0" fontId="8" fillId="5" borderId="9" xfId="0" applyFont="1" applyFill="1" applyBorder="1"/>
    <xf numFmtId="0" fontId="8" fillId="5" borderId="9" xfId="0" applyFont="1" applyFill="1" applyBorder="1" applyAlignment="1">
      <alignment horizontal="left"/>
    </xf>
    <xf numFmtId="0" fontId="8" fillId="2" borderId="9" xfId="0" applyFont="1" applyFill="1" applyBorder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4" fontId="7" fillId="2" borderId="17" xfId="0" applyNumberFormat="1" applyFont="1" applyFill="1" applyBorder="1"/>
    <xf numFmtId="164" fontId="7" fillId="2" borderId="0" xfId="0" applyNumberFormat="1" applyFont="1" applyFill="1"/>
    <xf numFmtId="0" fontId="8" fillId="5" borderId="16" xfId="0" applyFont="1" applyFill="1" applyBorder="1" applyAlignment="1">
      <alignment horizontal="left"/>
    </xf>
    <xf numFmtId="0" fontId="8" fillId="5" borderId="12" xfId="0" applyFont="1" applyFill="1" applyBorder="1"/>
    <xf numFmtId="0" fontId="8" fillId="5" borderId="13" xfId="0" applyFont="1" applyFill="1" applyBorder="1"/>
    <xf numFmtId="0" fontId="10" fillId="3" borderId="9" xfId="0" applyFont="1" applyFill="1" applyBorder="1" applyAlignment="1">
      <alignment horizontal="left" vertical="top" wrapText="1"/>
    </xf>
    <xf numFmtId="164" fontId="10" fillId="3" borderId="22" xfId="0" applyNumberFormat="1" applyFont="1" applyFill="1" applyBorder="1"/>
    <xf numFmtId="164" fontId="10" fillId="3" borderId="19" xfId="0" applyNumberFormat="1" applyFont="1" applyFill="1" applyBorder="1"/>
    <xf numFmtId="4" fontId="7" fillId="5" borderId="23" xfId="0" applyNumberFormat="1" applyFont="1" applyFill="1" applyBorder="1"/>
    <xf numFmtId="164" fontId="7" fillId="5" borderId="12" xfId="0" applyNumberFormat="1" applyFont="1" applyFill="1" applyBorder="1"/>
    <xf numFmtId="0" fontId="8" fillId="5" borderId="15" xfId="0" applyFont="1" applyFill="1" applyBorder="1"/>
    <xf numFmtId="164" fontId="10" fillId="3" borderId="0" xfId="0" applyNumberFormat="1" applyFont="1" applyFill="1"/>
    <xf numFmtId="0" fontId="7" fillId="3" borderId="1" xfId="0" applyFont="1" applyFill="1" applyBorder="1"/>
    <xf numFmtId="0" fontId="10" fillId="3" borderId="5" xfId="0" applyFont="1" applyFill="1" applyBorder="1"/>
    <xf numFmtId="0" fontId="10" fillId="3" borderId="3" xfId="0" applyFont="1" applyFill="1" applyBorder="1"/>
    <xf numFmtId="0" fontId="7" fillId="3" borderId="4" xfId="0" applyFont="1" applyFill="1" applyBorder="1" applyAlignment="1">
      <alignment horizontal="right"/>
    </xf>
    <xf numFmtId="0" fontId="8" fillId="3" borderId="3" xfId="0" applyFont="1" applyFill="1" applyBorder="1"/>
    <xf numFmtId="0" fontId="8" fillId="3" borderId="3" xfId="0" applyFont="1" applyFill="1" applyBorder="1" applyAlignment="1">
      <alignment wrapText="1"/>
    </xf>
    <xf numFmtId="0" fontId="8" fillId="3" borderId="3" xfId="0" quotePrefix="1" applyFont="1" applyFill="1" applyBorder="1"/>
    <xf numFmtId="0" fontId="15" fillId="3" borderId="6" xfId="0" applyFont="1" applyFill="1" applyBorder="1" applyAlignment="1">
      <alignment horizontal="right"/>
    </xf>
    <xf numFmtId="4" fontId="7" fillId="3" borderId="8" xfId="0" applyNumberFormat="1" applyFont="1" applyFill="1" applyBorder="1"/>
    <xf numFmtId="164" fontId="10" fillId="3" borderId="17" xfId="0" applyNumberFormat="1" applyFont="1" applyFill="1" applyBorder="1"/>
    <xf numFmtId="0" fontId="7" fillId="3" borderId="0" xfId="0" applyFont="1" applyFill="1"/>
    <xf numFmtId="0" fontId="10" fillId="3" borderId="0" xfId="0" applyFont="1" applyFill="1" applyBorder="1"/>
    <xf numFmtId="0" fontId="10" fillId="3" borderId="28" xfId="0" applyFont="1" applyFill="1" applyBorder="1"/>
    <xf numFmtId="0" fontId="8" fillId="5" borderId="29" xfId="0" applyFont="1" applyFill="1" applyBorder="1"/>
    <xf numFmtId="0" fontId="8" fillId="5" borderId="30" xfId="0" applyFont="1" applyFill="1" applyBorder="1" applyAlignment="1">
      <alignment horizontal="left"/>
    </xf>
    <xf numFmtId="0" fontId="8" fillId="5" borderId="30" xfId="0" applyFont="1" applyFill="1" applyBorder="1"/>
    <xf numFmtId="0" fontId="8" fillId="5" borderId="20" xfId="0" applyFont="1" applyFill="1" applyBorder="1"/>
    <xf numFmtId="4" fontId="7" fillId="5" borderId="31" xfId="0" applyNumberFormat="1" applyFont="1" applyFill="1" applyBorder="1"/>
    <xf numFmtId="164" fontId="7" fillId="5" borderId="30" xfId="0" applyNumberFormat="1" applyFont="1" applyFill="1" applyBorder="1"/>
    <xf numFmtId="164" fontId="7" fillId="6" borderId="27" xfId="0" applyNumberFormat="1" applyFont="1" applyFill="1" applyBorder="1"/>
    <xf numFmtId="164" fontId="7" fillId="6" borderId="9" xfId="0" applyNumberFormat="1" applyFont="1" applyFill="1" applyBorder="1"/>
    <xf numFmtId="164" fontId="7" fillId="6" borderId="13" xfId="0" applyNumberFormat="1" applyFont="1" applyFill="1" applyBorder="1"/>
    <xf numFmtId="164" fontId="7" fillId="6" borderId="3" xfId="0" applyNumberFormat="1" applyFont="1" applyFill="1" applyBorder="1"/>
    <xf numFmtId="164" fontId="7" fillId="6" borderId="0" xfId="0" applyNumberFormat="1" applyFont="1" applyFill="1"/>
    <xf numFmtId="164" fontId="10" fillId="3" borderId="21" xfId="0" applyNumberFormat="1" applyFont="1" applyFill="1" applyBorder="1"/>
    <xf numFmtId="164" fontId="10" fillId="3" borderId="32" xfId="0" applyNumberFormat="1" applyFont="1" applyFill="1" applyBorder="1"/>
    <xf numFmtId="164" fontId="7" fillId="6" borderId="32" xfId="0" applyNumberFormat="1" applyFont="1" applyFill="1" applyBorder="1"/>
    <xf numFmtId="164" fontId="10" fillId="3" borderId="24" xfId="0" applyNumberFormat="1" applyFont="1" applyFill="1" applyBorder="1"/>
    <xf numFmtId="164" fontId="7" fillId="6" borderId="33" xfId="0" applyNumberFormat="1" applyFont="1" applyFill="1" applyBorder="1"/>
    <xf numFmtId="164" fontId="7" fillId="6" borderId="23" xfId="0" applyNumberFormat="1" applyFont="1" applyFill="1" applyBorder="1"/>
    <xf numFmtId="164" fontId="7" fillId="6" borderId="4" xfId="0" applyNumberFormat="1" applyFont="1" applyFill="1" applyBorder="1"/>
    <xf numFmtId="164" fontId="7" fillId="6" borderId="34" xfId="0" applyNumberFormat="1" applyFont="1" applyFill="1" applyBorder="1"/>
    <xf numFmtId="164" fontId="7" fillId="6" borderId="35" xfId="0" applyNumberFormat="1" applyFont="1" applyFill="1" applyBorder="1"/>
    <xf numFmtId="164" fontId="7" fillId="6" borderId="36" xfId="0" applyNumberFormat="1" applyFont="1" applyFill="1" applyBorder="1"/>
    <xf numFmtId="164" fontId="7" fillId="6" borderId="37" xfId="0" applyNumberFormat="1" applyFont="1" applyFill="1" applyBorder="1"/>
    <xf numFmtId="0" fontId="10" fillId="6" borderId="35" xfId="0" applyFont="1" applyFill="1" applyBorder="1"/>
    <xf numFmtId="0" fontId="7" fillId="6" borderId="35" xfId="0" applyFont="1" applyFill="1" applyBorder="1" applyAlignment="1">
      <alignment horizontal="left"/>
    </xf>
    <xf numFmtId="4" fontId="10" fillId="6" borderId="36" xfId="0" applyNumberFormat="1" applyFont="1" applyFill="1" applyBorder="1"/>
    <xf numFmtId="0" fontId="7" fillId="6" borderId="35" xfId="0" applyFont="1" applyFill="1" applyBorder="1"/>
    <xf numFmtId="0" fontId="7" fillId="6" borderId="35" xfId="0" applyFont="1" applyFill="1" applyBorder="1" applyAlignment="1">
      <alignment wrapText="1"/>
    </xf>
    <xf numFmtId="0" fontId="7" fillId="6" borderId="35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 wrapText="1"/>
    </xf>
    <xf numFmtId="164" fontId="7" fillId="6" borderId="35" xfId="0" applyNumberFormat="1" applyFont="1" applyFill="1" applyBorder="1" applyAlignment="1">
      <alignment horizontal="center" vertical="center" wrapText="1"/>
    </xf>
    <xf numFmtId="0" fontId="4" fillId="3" borderId="0" xfId="0" applyFont="1" applyFill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Protection="1">
      <protection hidden="1"/>
    </xf>
    <xf numFmtId="4" fontId="4" fillId="3" borderId="0" xfId="0" applyNumberFormat="1" applyFont="1" applyFill="1" applyProtection="1">
      <protection locked="0"/>
    </xf>
    <xf numFmtId="0" fontId="10" fillId="3" borderId="0" xfId="0" applyFont="1" applyFill="1" applyProtection="1">
      <protection locked="0"/>
    </xf>
    <xf numFmtId="0" fontId="6" fillId="3" borderId="0" xfId="0" applyFont="1" applyFill="1"/>
    <xf numFmtId="0" fontId="8" fillId="3" borderId="0" xfId="0" applyFont="1" applyFill="1" applyProtection="1">
      <protection locked="0"/>
    </xf>
    <xf numFmtId="0" fontId="15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164" fontId="10" fillId="3" borderId="41" xfId="0" applyNumberFormat="1" applyFont="1" applyFill="1" applyBorder="1"/>
    <xf numFmtId="0" fontId="10" fillId="3" borderId="41" xfId="0" applyFont="1" applyFill="1" applyBorder="1"/>
    <xf numFmtId="164" fontId="7" fillId="6" borderId="35" xfId="0" applyNumberFormat="1" applyFont="1" applyFill="1" applyBorder="1" applyAlignment="1">
      <alignment wrapText="1"/>
    </xf>
    <xf numFmtId="0" fontId="7" fillId="6" borderId="42" xfId="0" applyFont="1" applyFill="1" applyBorder="1" applyAlignment="1">
      <alignment horizontal="center" vertical="center"/>
    </xf>
    <xf numFmtId="164" fontId="7" fillId="6" borderId="43" xfId="0" applyNumberFormat="1" applyFont="1" applyFill="1" applyBorder="1" applyAlignment="1">
      <alignment wrapText="1"/>
    </xf>
    <xf numFmtId="0" fontId="10" fillId="3" borderId="9" xfId="0" applyFont="1" applyFill="1" applyBorder="1" applyProtection="1">
      <protection locked="0"/>
    </xf>
    <xf numFmtId="0" fontId="8" fillId="3" borderId="16" xfId="0" applyFont="1" applyFill="1" applyBorder="1" applyProtection="1">
      <protection locked="0"/>
    </xf>
    <xf numFmtId="4" fontId="8" fillId="3" borderId="17" xfId="0" applyNumberFormat="1" applyFont="1" applyFill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164" fontId="8" fillId="3" borderId="9" xfId="0" applyNumberFormat="1" applyFont="1" applyFill="1" applyBorder="1" applyProtection="1">
      <protection locked="0"/>
    </xf>
    <xf numFmtId="164" fontId="8" fillId="4" borderId="9" xfId="0" applyNumberFormat="1" applyFont="1" applyFill="1" applyBorder="1" applyProtection="1">
      <protection locked="0"/>
    </xf>
    <xf numFmtId="0" fontId="10" fillId="3" borderId="16" xfId="0" applyFont="1" applyFill="1" applyBorder="1" applyProtection="1">
      <protection locked="0"/>
    </xf>
    <xf numFmtId="4" fontId="10" fillId="3" borderId="17" xfId="0" applyNumberFormat="1" applyFont="1" applyFill="1" applyBorder="1" applyProtection="1">
      <protection locked="0"/>
    </xf>
    <xf numFmtId="164" fontId="10" fillId="3" borderId="13" xfId="0" applyNumberFormat="1" applyFont="1" applyFill="1" applyBorder="1" applyProtection="1">
      <protection locked="0"/>
    </xf>
    <xf numFmtId="164" fontId="10" fillId="3" borderId="9" xfId="0" applyNumberFormat="1" applyFont="1" applyFill="1" applyBorder="1" applyProtection="1">
      <protection locked="0"/>
    </xf>
    <xf numFmtId="0" fontId="9" fillId="3" borderId="9" xfId="0" applyFont="1" applyFill="1" applyBorder="1" applyAlignment="1" applyProtection="1">
      <alignment horizontal="left" wrapText="1"/>
      <protection locked="0"/>
    </xf>
    <xf numFmtId="164" fontId="10" fillId="3" borderId="18" xfId="0" applyNumberFormat="1" applyFont="1" applyFill="1" applyBorder="1" applyProtection="1">
      <protection locked="0"/>
    </xf>
    <xf numFmtId="164" fontId="10" fillId="3" borderId="12" xfId="0" applyNumberFormat="1" applyFont="1" applyFill="1" applyBorder="1" applyProtection="1">
      <protection locked="0"/>
    </xf>
    <xf numFmtId="0" fontId="8" fillId="3" borderId="9" xfId="0" applyFont="1" applyFill="1" applyBorder="1" applyProtection="1">
      <protection locked="0"/>
    </xf>
    <xf numFmtId="0" fontId="10" fillId="3" borderId="19" xfId="0" applyFont="1" applyFill="1" applyBorder="1" applyProtection="1">
      <protection locked="0"/>
    </xf>
    <xf numFmtId="0" fontId="10" fillId="3" borderId="20" xfId="0" applyFont="1" applyFill="1" applyBorder="1" applyProtection="1">
      <protection locked="0"/>
    </xf>
    <xf numFmtId="4" fontId="10" fillId="3" borderId="21" xfId="0" applyNumberFormat="1" applyFont="1" applyFill="1" applyBorder="1" applyProtection="1">
      <protection locked="0"/>
    </xf>
    <xf numFmtId="164" fontId="10" fillId="3" borderId="22" xfId="0" applyNumberFormat="1" applyFont="1" applyFill="1" applyBorder="1" applyProtection="1">
      <protection locked="0"/>
    </xf>
    <xf numFmtId="164" fontId="10" fillId="3" borderId="19" xfId="0" applyNumberFormat="1" applyFont="1" applyFill="1" applyBorder="1" applyProtection="1">
      <protection locked="0"/>
    </xf>
    <xf numFmtId="164" fontId="8" fillId="4" borderId="19" xfId="0" applyNumberFormat="1" applyFont="1" applyFill="1" applyBorder="1" applyProtection="1">
      <protection locked="0"/>
    </xf>
    <xf numFmtId="0" fontId="10" fillId="3" borderId="24" xfId="0" applyFont="1" applyFill="1" applyBorder="1" applyProtection="1">
      <protection locked="0"/>
    </xf>
    <xf numFmtId="0" fontId="10" fillId="3" borderId="15" xfId="0" applyFont="1" applyFill="1" applyBorder="1" applyProtection="1">
      <protection locked="0"/>
    </xf>
    <xf numFmtId="4" fontId="10" fillId="3" borderId="25" xfId="0" applyNumberFormat="1" applyFont="1" applyFill="1" applyBorder="1" applyProtection="1">
      <protection locked="0"/>
    </xf>
    <xf numFmtId="164" fontId="10" fillId="3" borderId="11" xfId="0" applyNumberFormat="1" applyFont="1" applyFill="1" applyBorder="1" applyProtection="1">
      <protection locked="0"/>
    </xf>
    <xf numFmtId="164" fontId="8" fillId="3" borderId="24" xfId="0" applyNumberFormat="1" applyFont="1" applyFill="1" applyBorder="1" applyProtection="1">
      <protection locked="0"/>
    </xf>
    <xf numFmtId="164" fontId="8" fillId="4" borderId="24" xfId="0" applyNumberFormat="1" applyFont="1" applyFill="1" applyBorder="1" applyProtection="1">
      <protection locked="0"/>
    </xf>
    <xf numFmtId="164" fontId="10" fillId="4" borderId="9" xfId="0" applyNumberFormat="1" applyFont="1" applyFill="1" applyBorder="1" applyProtection="1">
      <protection locked="0"/>
    </xf>
    <xf numFmtId="4" fontId="10" fillId="3" borderId="13" xfId="0" applyNumberFormat="1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10" fillId="3" borderId="38" xfId="0" applyFont="1" applyFill="1" applyBorder="1" applyProtection="1">
      <protection locked="0"/>
    </xf>
    <xf numFmtId="0" fontId="10" fillId="3" borderId="13" xfId="0" applyFont="1" applyFill="1" applyBorder="1" applyProtection="1">
      <protection locked="0"/>
    </xf>
    <xf numFmtId="0" fontId="10" fillId="3" borderId="14" xfId="0" applyFont="1" applyFill="1" applyBorder="1" applyProtection="1">
      <protection locked="0"/>
    </xf>
    <xf numFmtId="164" fontId="7" fillId="2" borderId="44" xfId="0" applyNumberFormat="1" applyFont="1" applyFill="1" applyBorder="1"/>
    <xf numFmtId="0" fontId="10" fillId="3" borderId="45" xfId="0" applyFont="1" applyFill="1" applyBorder="1" applyProtection="1">
      <protection locked="0"/>
    </xf>
    <xf numFmtId="4" fontId="10" fillId="0" borderId="9" xfId="0" applyNumberFormat="1" applyFont="1" applyFill="1" applyBorder="1" applyProtection="1">
      <protection hidden="1"/>
    </xf>
    <xf numFmtId="0" fontId="10" fillId="0" borderId="9" xfId="0" applyFont="1" applyBorder="1" applyAlignment="1" applyProtection="1">
      <alignment horizontal="center"/>
      <protection locked="0"/>
    </xf>
    <xf numFmtId="0" fontId="9" fillId="3" borderId="9" xfId="0" applyFont="1" applyFill="1" applyBorder="1" applyProtection="1">
      <protection locked="0"/>
    </xf>
    <xf numFmtId="0" fontId="12" fillId="3" borderId="9" xfId="0" applyFont="1" applyFill="1" applyBorder="1" applyProtection="1">
      <protection locked="0"/>
    </xf>
    <xf numFmtId="4" fontId="15" fillId="7" borderId="9" xfId="0" applyNumberFormat="1" applyFont="1" applyFill="1" applyBorder="1" applyProtection="1">
      <protection hidden="1"/>
    </xf>
    <xf numFmtId="44" fontId="15" fillId="8" borderId="9" xfId="0" applyNumberFormat="1" applyFont="1" applyFill="1" applyBorder="1" applyProtection="1">
      <protection locked="0"/>
    </xf>
    <xf numFmtId="0" fontId="14" fillId="9" borderId="9" xfId="0" applyFont="1" applyFill="1" applyBorder="1" applyAlignment="1" applyProtection="1">
      <alignment horizontal="center"/>
      <protection locked="0"/>
    </xf>
    <xf numFmtId="4" fontId="10" fillId="9" borderId="9" xfId="0" applyNumberFormat="1" applyFont="1" applyFill="1" applyBorder="1" applyProtection="1">
      <protection locked="0"/>
    </xf>
    <xf numFmtId="4" fontId="10" fillId="10" borderId="9" xfId="0" applyNumberFormat="1" applyFont="1" applyFill="1" applyBorder="1" applyProtection="1">
      <protection locked="0"/>
    </xf>
    <xf numFmtId="4" fontId="10" fillId="3" borderId="4" xfId="0" applyNumberFormat="1" applyFont="1" applyFill="1" applyBorder="1" applyProtection="1">
      <protection locked="0"/>
    </xf>
    <xf numFmtId="4" fontId="10" fillId="3" borderId="26" xfId="0" applyNumberFormat="1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right"/>
    </xf>
    <xf numFmtId="0" fontId="10" fillId="3" borderId="1" xfId="0" applyFont="1" applyFill="1" applyBorder="1" applyProtection="1"/>
    <xf numFmtId="0" fontId="10" fillId="3" borderId="2" xfId="0" applyFont="1" applyFill="1" applyBorder="1" applyProtection="1"/>
    <xf numFmtId="0" fontId="10" fillId="3" borderId="3" xfId="0" applyFont="1" applyFill="1" applyBorder="1" applyProtection="1"/>
    <xf numFmtId="0" fontId="7" fillId="3" borderId="0" xfId="0" applyFont="1" applyFill="1" applyBorder="1" applyProtection="1"/>
    <xf numFmtId="0" fontId="8" fillId="3" borderId="0" xfId="0" applyFont="1" applyFill="1" applyBorder="1" applyProtection="1"/>
    <xf numFmtId="0" fontId="10" fillId="3" borderId="0" xfId="0" applyFont="1" applyFill="1" applyBorder="1" applyProtection="1"/>
    <xf numFmtId="14" fontId="12" fillId="3" borderId="0" xfId="0" applyNumberFormat="1" applyFont="1" applyFill="1" applyBorder="1" applyAlignment="1" applyProtection="1">
      <alignment horizontal="left"/>
    </xf>
    <xf numFmtId="0" fontId="13" fillId="3" borderId="0" xfId="0" applyFont="1" applyFill="1" applyBorder="1" applyProtection="1"/>
    <xf numFmtId="0" fontId="18" fillId="3" borderId="0" xfId="0" applyFont="1" applyFill="1" applyBorder="1" applyProtection="1"/>
    <xf numFmtId="0" fontId="15" fillId="3" borderId="3" xfId="0" applyFont="1" applyFill="1" applyBorder="1" applyProtection="1"/>
    <xf numFmtId="0" fontId="15" fillId="7" borderId="0" xfId="0" applyFont="1" applyFill="1" applyBorder="1" applyProtection="1"/>
    <xf numFmtId="0" fontId="15" fillId="3" borderId="0" xfId="0" applyFont="1" applyFill="1" applyBorder="1" applyProtection="1"/>
    <xf numFmtId="0" fontId="7" fillId="7" borderId="0" xfId="0" applyFont="1" applyFill="1" applyBorder="1" applyProtection="1"/>
    <xf numFmtId="0" fontId="10" fillId="3" borderId="46" xfId="0" applyFont="1" applyFill="1" applyBorder="1" applyProtection="1"/>
    <xf numFmtId="0" fontId="13" fillId="8" borderId="0" xfId="0" applyFont="1" applyFill="1" applyBorder="1" applyProtection="1"/>
    <xf numFmtId="0" fontId="15" fillId="8" borderId="0" xfId="0" applyFont="1" applyFill="1" applyBorder="1" applyProtection="1"/>
    <xf numFmtId="0" fontId="10" fillId="3" borderId="6" xfId="0" applyFont="1" applyFill="1" applyBorder="1" applyProtection="1"/>
    <xf numFmtId="0" fontId="10" fillId="3" borderId="7" xfId="0" applyFont="1" applyFill="1" applyBorder="1" applyProtection="1"/>
    <xf numFmtId="164" fontId="7" fillId="6" borderId="39" xfId="0" applyNumberFormat="1" applyFont="1" applyFill="1" applyBorder="1" applyAlignment="1">
      <alignment horizontal="center" vertical="center" wrapText="1"/>
    </xf>
    <xf numFmtId="164" fontId="0" fillId="6" borderId="40" xfId="0" applyNumberForma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CFE8F5"/>
      <color rgb="FF8FCAE7"/>
      <color rgb="FFF9E11E"/>
      <color rgb="FFE17000"/>
      <color rgb="FFD52B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253377</xdr:colOff>
      <xdr:row>0</xdr:row>
      <xdr:rowOff>67235</xdr:rowOff>
    </xdr:from>
    <xdr:to>
      <xdr:col>11</xdr:col>
      <xdr:colOff>78691</xdr:colOff>
      <xdr:row>5</xdr:row>
      <xdr:rowOff>123264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3544" y="67235"/>
          <a:ext cx="1952564" cy="1230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214779</xdr:colOff>
      <xdr:row>68</xdr:row>
      <xdr:rowOff>27391</xdr:rowOff>
    </xdr:from>
    <xdr:to>
      <xdr:col>11</xdr:col>
      <xdr:colOff>869990</xdr:colOff>
      <xdr:row>73</xdr:row>
      <xdr:rowOff>141938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88862" y="12208808"/>
          <a:ext cx="3618545" cy="855380"/>
        </a:xfrm>
        <a:prstGeom prst="rect">
          <a:avLst/>
        </a:prstGeom>
      </xdr:spPr>
    </xdr:pic>
    <xdr:clientData/>
  </xdr:twoCellAnchor>
  <xdr:twoCellAnchor editAs="oneCell">
    <xdr:from>
      <xdr:col>8</xdr:col>
      <xdr:colOff>253377</xdr:colOff>
      <xdr:row>0</xdr:row>
      <xdr:rowOff>67235</xdr:rowOff>
    </xdr:from>
    <xdr:to>
      <xdr:col>11</xdr:col>
      <xdr:colOff>78691</xdr:colOff>
      <xdr:row>5</xdr:row>
      <xdr:rowOff>123264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CABE556-8BC2-448C-ADD7-F98F18A98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8902" y="67235"/>
          <a:ext cx="1939864" cy="122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214779</xdr:colOff>
      <xdr:row>68</xdr:row>
      <xdr:rowOff>27391</xdr:rowOff>
    </xdr:from>
    <xdr:to>
      <xdr:col>11</xdr:col>
      <xdr:colOff>869991</xdr:colOff>
      <xdr:row>73</xdr:row>
      <xdr:rowOff>141938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F6C7D13-2F4B-4CA2-838B-2F643B478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02104" y="12409891"/>
          <a:ext cx="3607962" cy="876547"/>
        </a:xfrm>
        <a:prstGeom prst="rect">
          <a:avLst/>
        </a:prstGeom>
      </xdr:spPr>
    </xdr:pic>
    <xdr:clientData/>
  </xdr:twoCellAnchor>
  <xdr:twoCellAnchor editAs="oneCell">
    <xdr:from>
      <xdr:col>2</xdr:col>
      <xdr:colOff>1979084</xdr:colOff>
      <xdr:row>0</xdr:row>
      <xdr:rowOff>0</xdr:rowOff>
    </xdr:from>
    <xdr:to>
      <xdr:col>3</xdr:col>
      <xdr:colOff>11642</xdr:colOff>
      <xdr:row>5</xdr:row>
      <xdr:rowOff>158750</xdr:rowOff>
    </xdr:to>
    <xdr:pic>
      <xdr:nvPicPr>
        <xdr:cNvPr id="6" name="Afbeelding 5" descr="Rijkslogo">
          <a:extLst>
            <a:ext uri="{FF2B5EF4-FFF2-40B4-BE49-F238E27FC236}">
              <a16:creationId xmlns:a16="http://schemas.microsoft.com/office/drawing/2014/main" id="{0C224C36-0FC1-4F38-953A-5D8B5F0CF064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0584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10583</xdr:colOff>
      <xdr:row>0</xdr:row>
      <xdr:rowOff>0</xdr:rowOff>
    </xdr:from>
    <xdr:to>
      <xdr:col>5</xdr:col>
      <xdr:colOff>75988</xdr:colOff>
      <xdr:row>7</xdr:row>
      <xdr:rowOff>13758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48CDC8F-1FD3-4741-93BE-846583E341D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6250" y="0"/>
          <a:ext cx="2351405" cy="1590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2</xdr:row>
      <xdr:rowOff>9525</xdr:rowOff>
    </xdr:from>
    <xdr:to>
      <xdr:col>6</xdr:col>
      <xdr:colOff>266700</xdr:colOff>
      <xdr:row>7</xdr:row>
      <xdr:rowOff>9525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00050"/>
          <a:ext cx="14573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7"/>
  <sheetViews>
    <sheetView tabSelected="1" view="pageLayout" zoomScale="90" zoomScaleNormal="70" zoomScalePageLayoutView="90" workbookViewId="0">
      <selection activeCell="G10" sqref="G10:G11"/>
    </sheetView>
  </sheetViews>
  <sheetFormatPr defaultColWidth="8.88671875" defaultRowHeight="14.4" x14ac:dyDescent="0.3"/>
  <cols>
    <col min="1" max="1" width="37.109375" customWidth="1"/>
    <col min="2" max="2" width="62" style="1" customWidth="1"/>
    <col min="3" max="3" width="35" bestFit="1" customWidth="1"/>
    <col min="4" max="4" width="25.44140625" customWidth="1"/>
    <col min="5" max="5" width="7.44140625" customWidth="1"/>
    <col min="6" max="6" width="8.6640625" customWidth="1"/>
    <col min="7" max="7" width="9.6640625" style="22" customWidth="1"/>
    <col min="8" max="8" width="12" style="22" customWidth="1"/>
    <col min="9" max="11" width="10.109375" style="22" customWidth="1"/>
    <col min="12" max="12" width="12.88671875" style="22" customWidth="1"/>
    <col min="13" max="13" width="12.33203125" style="22" customWidth="1"/>
    <col min="14" max="14" width="9.6640625" style="22" customWidth="1"/>
    <col min="15" max="15" width="12.44140625" style="22" customWidth="1"/>
    <col min="16" max="16" width="32.5546875" customWidth="1"/>
    <col min="17" max="36" width="8.88671875" style="27"/>
    <col min="255" max="255" width="39.33203125" customWidth="1"/>
    <col min="256" max="256" width="27.109375" customWidth="1"/>
    <col min="257" max="257" width="7.44140625" customWidth="1"/>
    <col min="258" max="259" width="9" customWidth="1"/>
    <col min="260" max="260" width="10.33203125" customWidth="1"/>
    <col min="261" max="262" width="9" customWidth="1"/>
    <col min="263" max="263" width="10" customWidth="1"/>
    <col min="264" max="264" width="8.88671875" customWidth="1"/>
    <col min="265" max="265" width="8.44140625" customWidth="1"/>
    <col min="266" max="266" width="7.88671875" customWidth="1"/>
    <col min="267" max="267" width="8.109375" customWidth="1"/>
    <col min="268" max="268" width="11.33203125" bestFit="1" customWidth="1"/>
    <col min="269" max="269" width="12.33203125" customWidth="1"/>
    <col min="270" max="270" width="9.6640625" customWidth="1"/>
    <col min="271" max="271" width="12.44140625" customWidth="1"/>
    <col min="511" max="511" width="39.33203125" customWidth="1"/>
    <col min="512" max="512" width="27.109375" customWidth="1"/>
    <col min="513" max="513" width="7.44140625" customWidth="1"/>
    <col min="514" max="515" width="9" customWidth="1"/>
    <col min="516" max="516" width="10.33203125" customWidth="1"/>
    <col min="517" max="518" width="9" customWidth="1"/>
    <col min="519" max="519" width="10" customWidth="1"/>
    <col min="520" max="520" width="8.88671875" customWidth="1"/>
    <col min="521" max="521" width="8.44140625" customWidth="1"/>
    <col min="522" max="522" width="7.88671875" customWidth="1"/>
    <col min="523" max="523" width="8.109375" customWidth="1"/>
    <col min="524" max="524" width="11.33203125" bestFit="1" customWidth="1"/>
    <col min="525" max="525" width="12.33203125" customWidth="1"/>
    <col min="526" max="526" width="9.6640625" customWidth="1"/>
    <col min="527" max="527" width="12.44140625" customWidth="1"/>
    <col min="767" max="767" width="39.33203125" customWidth="1"/>
    <col min="768" max="768" width="27.109375" customWidth="1"/>
    <col min="769" max="769" width="7.44140625" customWidth="1"/>
    <col min="770" max="771" width="9" customWidth="1"/>
    <col min="772" max="772" width="10.33203125" customWidth="1"/>
    <col min="773" max="774" width="9" customWidth="1"/>
    <col min="775" max="775" width="10" customWidth="1"/>
    <col min="776" max="776" width="8.88671875" customWidth="1"/>
    <col min="777" max="777" width="8.44140625" customWidth="1"/>
    <col min="778" max="778" width="7.88671875" customWidth="1"/>
    <col min="779" max="779" width="8.109375" customWidth="1"/>
    <col min="780" max="780" width="11.33203125" bestFit="1" customWidth="1"/>
    <col min="781" max="781" width="12.33203125" customWidth="1"/>
    <col min="782" max="782" width="9.6640625" customWidth="1"/>
    <col min="783" max="783" width="12.44140625" customWidth="1"/>
    <col min="1023" max="1023" width="39.33203125" customWidth="1"/>
    <col min="1024" max="1024" width="27.109375" customWidth="1"/>
    <col min="1025" max="1025" width="7.44140625" customWidth="1"/>
    <col min="1026" max="1027" width="9" customWidth="1"/>
    <col min="1028" max="1028" width="10.33203125" customWidth="1"/>
    <col min="1029" max="1030" width="9" customWidth="1"/>
    <col min="1031" max="1031" width="10" customWidth="1"/>
    <col min="1032" max="1032" width="8.88671875" customWidth="1"/>
    <col min="1033" max="1033" width="8.44140625" customWidth="1"/>
    <col min="1034" max="1034" width="7.88671875" customWidth="1"/>
    <col min="1035" max="1035" width="8.109375" customWidth="1"/>
    <col min="1036" max="1036" width="11.33203125" bestFit="1" customWidth="1"/>
    <col min="1037" max="1037" width="12.33203125" customWidth="1"/>
    <col min="1038" max="1038" width="9.6640625" customWidth="1"/>
    <col min="1039" max="1039" width="12.44140625" customWidth="1"/>
    <col min="1279" max="1279" width="39.33203125" customWidth="1"/>
    <col min="1280" max="1280" width="27.109375" customWidth="1"/>
    <col min="1281" max="1281" width="7.44140625" customWidth="1"/>
    <col min="1282" max="1283" width="9" customWidth="1"/>
    <col min="1284" max="1284" width="10.33203125" customWidth="1"/>
    <col min="1285" max="1286" width="9" customWidth="1"/>
    <col min="1287" max="1287" width="10" customWidth="1"/>
    <col min="1288" max="1288" width="8.88671875" customWidth="1"/>
    <col min="1289" max="1289" width="8.44140625" customWidth="1"/>
    <col min="1290" max="1290" width="7.88671875" customWidth="1"/>
    <col min="1291" max="1291" width="8.109375" customWidth="1"/>
    <col min="1292" max="1292" width="11.33203125" bestFit="1" customWidth="1"/>
    <col min="1293" max="1293" width="12.33203125" customWidth="1"/>
    <col min="1294" max="1294" width="9.6640625" customWidth="1"/>
    <col min="1295" max="1295" width="12.44140625" customWidth="1"/>
    <col min="1535" max="1535" width="39.33203125" customWidth="1"/>
    <col min="1536" max="1536" width="27.109375" customWidth="1"/>
    <col min="1537" max="1537" width="7.44140625" customWidth="1"/>
    <col min="1538" max="1539" width="9" customWidth="1"/>
    <col min="1540" max="1540" width="10.33203125" customWidth="1"/>
    <col min="1541" max="1542" width="9" customWidth="1"/>
    <col min="1543" max="1543" width="10" customWidth="1"/>
    <col min="1544" max="1544" width="8.88671875" customWidth="1"/>
    <col min="1545" max="1545" width="8.44140625" customWidth="1"/>
    <col min="1546" max="1546" width="7.88671875" customWidth="1"/>
    <col min="1547" max="1547" width="8.109375" customWidth="1"/>
    <col min="1548" max="1548" width="11.33203125" bestFit="1" customWidth="1"/>
    <col min="1549" max="1549" width="12.33203125" customWidth="1"/>
    <col min="1550" max="1550" width="9.6640625" customWidth="1"/>
    <col min="1551" max="1551" width="12.44140625" customWidth="1"/>
    <col min="1791" max="1791" width="39.33203125" customWidth="1"/>
    <col min="1792" max="1792" width="27.109375" customWidth="1"/>
    <col min="1793" max="1793" width="7.44140625" customWidth="1"/>
    <col min="1794" max="1795" width="9" customWidth="1"/>
    <col min="1796" max="1796" width="10.33203125" customWidth="1"/>
    <col min="1797" max="1798" width="9" customWidth="1"/>
    <col min="1799" max="1799" width="10" customWidth="1"/>
    <col min="1800" max="1800" width="8.88671875" customWidth="1"/>
    <col min="1801" max="1801" width="8.44140625" customWidth="1"/>
    <col min="1802" max="1802" width="7.88671875" customWidth="1"/>
    <col min="1803" max="1803" width="8.109375" customWidth="1"/>
    <col min="1804" max="1804" width="11.33203125" bestFit="1" customWidth="1"/>
    <col min="1805" max="1805" width="12.33203125" customWidth="1"/>
    <col min="1806" max="1806" width="9.6640625" customWidth="1"/>
    <col min="1807" max="1807" width="12.44140625" customWidth="1"/>
    <col min="2047" max="2047" width="39.33203125" customWidth="1"/>
    <col min="2048" max="2048" width="27.109375" customWidth="1"/>
    <col min="2049" max="2049" width="7.44140625" customWidth="1"/>
    <col min="2050" max="2051" width="9" customWidth="1"/>
    <col min="2052" max="2052" width="10.33203125" customWidth="1"/>
    <col min="2053" max="2054" width="9" customWidth="1"/>
    <col min="2055" max="2055" width="10" customWidth="1"/>
    <col min="2056" max="2056" width="8.88671875" customWidth="1"/>
    <col min="2057" max="2057" width="8.44140625" customWidth="1"/>
    <col min="2058" max="2058" width="7.88671875" customWidth="1"/>
    <col min="2059" max="2059" width="8.109375" customWidth="1"/>
    <col min="2060" max="2060" width="11.33203125" bestFit="1" customWidth="1"/>
    <col min="2061" max="2061" width="12.33203125" customWidth="1"/>
    <col min="2062" max="2062" width="9.6640625" customWidth="1"/>
    <col min="2063" max="2063" width="12.44140625" customWidth="1"/>
    <col min="2303" max="2303" width="39.33203125" customWidth="1"/>
    <col min="2304" max="2304" width="27.109375" customWidth="1"/>
    <col min="2305" max="2305" width="7.44140625" customWidth="1"/>
    <col min="2306" max="2307" width="9" customWidth="1"/>
    <col min="2308" max="2308" width="10.33203125" customWidth="1"/>
    <col min="2309" max="2310" width="9" customWidth="1"/>
    <col min="2311" max="2311" width="10" customWidth="1"/>
    <col min="2312" max="2312" width="8.88671875" customWidth="1"/>
    <col min="2313" max="2313" width="8.44140625" customWidth="1"/>
    <col min="2314" max="2314" width="7.88671875" customWidth="1"/>
    <col min="2315" max="2315" width="8.109375" customWidth="1"/>
    <col min="2316" max="2316" width="11.33203125" bestFit="1" customWidth="1"/>
    <col min="2317" max="2317" width="12.33203125" customWidth="1"/>
    <col min="2318" max="2318" width="9.6640625" customWidth="1"/>
    <col min="2319" max="2319" width="12.44140625" customWidth="1"/>
    <col min="2559" max="2559" width="39.33203125" customWidth="1"/>
    <col min="2560" max="2560" width="27.109375" customWidth="1"/>
    <col min="2561" max="2561" width="7.44140625" customWidth="1"/>
    <col min="2562" max="2563" width="9" customWidth="1"/>
    <col min="2564" max="2564" width="10.33203125" customWidth="1"/>
    <col min="2565" max="2566" width="9" customWidth="1"/>
    <col min="2567" max="2567" width="10" customWidth="1"/>
    <col min="2568" max="2568" width="8.88671875" customWidth="1"/>
    <col min="2569" max="2569" width="8.44140625" customWidth="1"/>
    <col min="2570" max="2570" width="7.88671875" customWidth="1"/>
    <col min="2571" max="2571" width="8.109375" customWidth="1"/>
    <col min="2572" max="2572" width="11.33203125" bestFit="1" customWidth="1"/>
    <col min="2573" max="2573" width="12.33203125" customWidth="1"/>
    <col min="2574" max="2574" width="9.6640625" customWidth="1"/>
    <col min="2575" max="2575" width="12.44140625" customWidth="1"/>
    <col min="2815" max="2815" width="39.33203125" customWidth="1"/>
    <col min="2816" max="2816" width="27.109375" customWidth="1"/>
    <col min="2817" max="2817" width="7.44140625" customWidth="1"/>
    <col min="2818" max="2819" width="9" customWidth="1"/>
    <col min="2820" max="2820" width="10.33203125" customWidth="1"/>
    <col min="2821" max="2822" width="9" customWidth="1"/>
    <col min="2823" max="2823" width="10" customWidth="1"/>
    <col min="2824" max="2824" width="8.88671875" customWidth="1"/>
    <col min="2825" max="2825" width="8.44140625" customWidth="1"/>
    <col min="2826" max="2826" width="7.88671875" customWidth="1"/>
    <col min="2827" max="2827" width="8.109375" customWidth="1"/>
    <col min="2828" max="2828" width="11.33203125" bestFit="1" customWidth="1"/>
    <col min="2829" max="2829" width="12.33203125" customWidth="1"/>
    <col min="2830" max="2830" width="9.6640625" customWidth="1"/>
    <col min="2831" max="2831" width="12.44140625" customWidth="1"/>
    <col min="3071" max="3071" width="39.33203125" customWidth="1"/>
    <col min="3072" max="3072" width="27.109375" customWidth="1"/>
    <col min="3073" max="3073" width="7.44140625" customWidth="1"/>
    <col min="3074" max="3075" width="9" customWidth="1"/>
    <col min="3076" max="3076" width="10.33203125" customWidth="1"/>
    <col min="3077" max="3078" width="9" customWidth="1"/>
    <col min="3079" max="3079" width="10" customWidth="1"/>
    <col min="3080" max="3080" width="8.88671875" customWidth="1"/>
    <col min="3081" max="3081" width="8.44140625" customWidth="1"/>
    <col min="3082" max="3082" width="7.88671875" customWidth="1"/>
    <col min="3083" max="3083" width="8.109375" customWidth="1"/>
    <col min="3084" max="3084" width="11.33203125" bestFit="1" customWidth="1"/>
    <col min="3085" max="3085" width="12.33203125" customWidth="1"/>
    <col min="3086" max="3086" width="9.6640625" customWidth="1"/>
    <col min="3087" max="3087" width="12.44140625" customWidth="1"/>
    <col min="3327" max="3327" width="39.33203125" customWidth="1"/>
    <col min="3328" max="3328" width="27.109375" customWidth="1"/>
    <col min="3329" max="3329" width="7.44140625" customWidth="1"/>
    <col min="3330" max="3331" width="9" customWidth="1"/>
    <col min="3332" max="3332" width="10.33203125" customWidth="1"/>
    <col min="3333" max="3334" width="9" customWidth="1"/>
    <col min="3335" max="3335" width="10" customWidth="1"/>
    <col min="3336" max="3336" width="8.88671875" customWidth="1"/>
    <col min="3337" max="3337" width="8.44140625" customWidth="1"/>
    <col min="3338" max="3338" width="7.88671875" customWidth="1"/>
    <col min="3339" max="3339" width="8.109375" customWidth="1"/>
    <col min="3340" max="3340" width="11.33203125" bestFit="1" customWidth="1"/>
    <col min="3341" max="3341" width="12.33203125" customWidth="1"/>
    <col min="3342" max="3342" width="9.6640625" customWidth="1"/>
    <col min="3343" max="3343" width="12.44140625" customWidth="1"/>
    <col min="3583" max="3583" width="39.33203125" customWidth="1"/>
    <col min="3584" max="3584" width="27.109375" customWidth="1"/>
    <col min="3585" max="3585" width="7.44140625" customWidth="1"/>
    <col min="3586" max="3587" width="9" customWidth="1"/>
    <col min="3588" max="3588" width="10.33203125" customWidth="1"/>
    <col min="3589" max="3590" width="9" customWidth="1"/>
    <col min="3591" max="3591" width="10" customWidth="1"/>
    <col min="3592" max="3592" width="8.88671875" customWidth="1"/>
    <col min="3593" max="3593" width="8.44140625" customWidth="1"/>
    <col min="3594" max="3594" width="7.88671875" customWidth="1"/>
    <col min="3595" max="3595" width="8.109375" customWidth="1"/>
    <col min="3596" max="3596" width="11.33203125" bestFit="1" customWidth="1"/>
    <col min="3597" max="3597" width="12.33203125" customWidth="1"/>
    <col min="3598" max="3598" width="9.6640625" customWidth="1"/>
    <col min="3599" max="3599" width="12.44140625" customWidth="1"/>
    <col min="3839" max="3839" width="39.33203125" customWidth="1"/>
    <col min="3840" max="3840" width="27.109375" customWidth="1"/>
    <col min="3841" max="3841" width="7.44140625" customWidth="1"/>
    <col min="3842" max="3843" width="9" customWidth="1"/>
    <col min="3844" max="3844" width="10.33203125" customWidth="1"/>
    <col min="3845" max="3846" width="9" customWidth="1"/>
    <col min="3847" max="3847" width="10" customWidth="1"/>
    <col min="3848" max="3848" width="8.88671875" customWidth="1"/>
    <col min="3849" max="3849" width="8.44140625" customWidth="1"/>
    <col min="3850" max="3850" width="7.88671875" customWidth="1"/>
    <col min="3851" max="3851" width="8.109375" customWidth="1"/>
    <col min="3852" max="3852" width="11.33203125" bestFit="1" customWidth="1"/>
    <col min="3853" max="3853" width="12.33203125" customWidth="1"/>
    <col min="3854" max="3854" width="9.6640625" customWidth="1"/>
    <col min="3855" max="3855" width="12.44140625" customWidth="1"/>
    <col min="4095" max="4095" width="39.33203125" customWidth="1"/>
    <col min="4096" max="4096" width="27.109375" customWidth="1"/>
    <col min="4097" max="4097" width="7.44140625" customWidth="1"/>
    <col min="4098" max="4099" width="9" customWidth="1"/>
    <col min="4100" max="4100" width="10.33203125" customWidth="1"/>
    <col min="4101" max="4102" width="9" customWidth="1"/>
    <col min="4103" max="4103" width="10" customWidth="1"/>
    <col min="4104" max="4104" width="8.88671875" customWidth="1"/>
    <col min="4105" max="4105" width="8.44140625" customWidth="1"/>
    <col min="4106" max="4106" width="7.88671875" customWidth="1"/>
    <col min="4107" max="4107" width="8.109375" customWidth="1"/>
    <col min="4108" max="4108" width="11.33203125" bestFit="1" customWidth="1"/>
    <col min="4109" max="4109" width="12.33203125" customWidth="1"/>
    <col min="4110" max="4110" width="9.6640625" customWidth="1"/>
    <col min="4111" max="4111" width="12.44140625" customWidth="1"/>
    <col min="4351" max="4351" width="39.33203125" customWidth="1"/>
    <col min="4352" max="4352" width="27.109375" customWidth="1"/>
    <col min="4353" max="4353" width="7.44140625" customWidth="1"/>
    <col min="4354" max="4355" width="9" customWidth="1"/>
    <col min="4356" max="4356" width="10.33203125" customWidth="1"/>
    <col min="4357" max="4358" width="9" customWidth="1"/>
    <col min="4359" max="4359" width="10" customWidth="1"/>
    <col min="4360" max="4360" width="8.88671875" customWidth="1"/>
    <col min="4361" max="4361" width="8.44140625" customWidth="1"/>
    <col min="4362" max="4362" width="7.88671875" customWidth="1"/>
    <col min="4363" max="4363" width="8.109375" customWidth="1"/>
    <col min="4364" max="4364" width="11.33203125" bestFit="1" customWidth="1"/>
    <col min="4365" max="4365" width="12.33203125" customWidth="1"/>
    <col min="4366" max="4366" width="9.6640625" customWidth="1"/>
    <col min="4367" max="4367" width="12.44140625" customWidth="1"/>
    <col min="4607" max="4607" width="39.33203125" customWidth="1"/>
    <col min="4608" max="4608" width="27.109375" customWidth="1"/>
    <col min="4609" max="4609" width="7.44140625" customWidth="1"/>
    <col min="4610" max="4611" width="9" customWidth="1"/>
    <col min="4612" max="4612" width="10.33203125" customWidth="1"/>
    <col min="4613" max="4614" width="9" customWidth="1"/>
    <col min="4615" max="4615" width="10" customWidth="1"/>
    <col min="4616" max="4616" width="8.88671875" customWidth="1"/>
    <col min="4617" max="4617" width="8.44140625" customWidth="1"/>
    <col min="4618" max="4618" width="7.88671875" customWidth="1"/>
    <col min="4619" max="4619" width="8.109375" customWidth="1"/>
    <col min="4620" max="4620" width="11.33203125" bestFit="1" customWidth="1"/>
    <col min="4621" max="4621" width="12.33203125" customWidth="1"/>
    <col min="4622" max="4622" width="9.6640625" customWidth="1"/>
    <col min="4623" max="4623" width="12.44140625" customWidth="1"/>
    <col min="4863" max="4863" width="39.33203125" customWidth="1"/>
    <col min="4864" max="4864" width="27.109375" customWidth="1"/>
    <col min="4865" max="4865" width="7.44140625" customWidth="1"/>
    <col min="4866" max="4867" width="9" customWidth="1"/>
    <col min="4868" max="4868" width="10.33203125" customWidth="1"/>
    <col min="4869" max="4870" width="9" customWidth="1"/>
    <col min="4871" max="4871" width="10" customWidth="1"/>
    <col min="4872" max="4872" width="8.88671875" customWidth="1"/>
    <col min="4873" max="4873" width="8.44140625" customWidth="1"/>
    <col min="4874" max="4874" width="7.88671875" customWidth="1"/>
    <col min="4875" max="4875" width="8.109375" customWidth="1"/>
    <col min="4876" max="4876" width="11.33203125" bestFit="1" customWidth="1"/>
    <col min="4877" max="4877" width="12.33203125" customWidth="1"/>
    <col min="4878" max="4878" width="9.6640625" customWidth="1"/>
    <col min="4879" max="4879" width="12.44140625" customWidth="1"/>
    <col min="5119" max="5119" width="39.33203125" customWidth="1"/>
    <col min="5120" max="5120" width="27.109375" customWidth="1"/>
    <col min="5121" max="5121" width="7.44140625" customWidth="1"/>
    <col min="5122" max="5123" width="9" customWidth="1"/>
    <col min="5124" max="5124" width="10.33203125" customWidth="1"/>
    <col min="5125" max="5126" width="9" customWidth="1"/>
    <col min="5127" max="5127" width="10" customWidth="1"/>
    <col min="5128" max="5128" width="8.88671875" customWidth="1"/>
    <col min="5129" max="5129" width="8.44140625" customWidth="1"/>
    <col min="5130" max="5130" width="7.88671875" customWidth="1"/>
    <col min="5131" max="5131" width="8.109375" customWidth="1"/>
    <col min="5132" max="5132" width="11.33203125" bestFit="1" customWidth="1"/>
    <col min="5133" max="5133" width="12.33203125" customWidth="1"/>
    <col min="5134" max="5134" width="9.6640625" customWidth="1"/>
    <col min="5135" max="5135" width="12.44140625" customWidth="1"/>
    <col min="5375" max="5375" width="39.33203125" customWidth="1"/>
    <col min="5376" max="5376" width="27.109375" customWidth="1"/>
    <col min="5377" max="5377" width="7.44140625" customWidth="1"/>
    <col min="5378" max="5379" width="9" customWidth="1"/>
    <col min="5380" max="5380" width="10.33203125" customWidth="1"/>
    <col min="5381" max="5382" width="9" customWidth="1"/>
    <col min="5383" max="5383" width="10" customWidth="1"/>
    <col min="5384" max="5384" width="8.88671875" customWidth="1"/>
    <col min="5385" max="5385" width="8.44140625" customWidth="1"/>
    <col min="5386" max="5386" width="7.88671875" customWidth="1"/>
    <col min="5387" max="5387" width="8.109375" customWidth="1"/>
    <col min="5388" max="5388" width="11.33203125" bestFit="1" customWidth="1"/>
    <col min="5389" max="5389" width="12.33203125" customWidth="1"/>
    <col min="5390" max="5390" width="9.6640625" customWidth="1"/>
    <col min="5391" max="5391" width="12.44140625" customWidth="1"/>
    <col min="5631" max="5631" width="39.33203125" customWidth="1"/>
    <col min="5632" max="5632" width="27.109375" customWidth="1"/>
    <col min="5633" max="5633" width="7.44140625" customWidth="1"/>
    <col min="5634" max="5635" width="9" customWidth="1"/>
    <col min="5636" max="5636" width="10.33203125" customWidth="1"/>
    <col min="5637" max="5638" width="9" customWidth="1"/>
    <col min="5639" max="5639" width="10" customWidth="1"/>
    <col min="5640" max="5640" width="8.88671875" customWidth="1"/>
    <col min="5641" max="5641" width="8.44140625" customWidth="1"/>
    <col min="5642" max="5642" width="7.88671875" customWidth="1"/>
    <col min="5643" max="5643" width="8.109375" customWidth="1"/>
    <col min="5644" max="5644" width="11.33203125" bestFit="1" customWidth="1"/>
    <col min="5645" max="5645" width="12.33203125" customWidth="1"/>
    <col min="5646" max="5646" width="9.6640625" customWidth="1"/>
    <col min="5647" max="5647" width="12.44140625" customWidth="1"/>
    <col min="5887" max="5887" width="39.33203125" customWidth="1"/>
    <col min="5888" max="5888" width="27.109375" customWidth="1"/>
    <col min="5889" max="5889" width="7.44140625" customWidth="1"/>
    <col min="5890" max="5891" width="9" customWidth="1"/>
    <col min="5892" max="5892" width="10.33203125" customWidth="1"/>
    <col min="5893" max="5894" width="9" customWidth="1"/>
    <col min="5895" max="5895" width="10" customWidth="1"/>
    <col min="5896" max="5896" width="8.88671875" customWidth="1"/>
    <col min="5897" max="5897" width="8.44140625" customWidth="1"/>
    <col min="5898" max="5898" width="7.88671875" customWidth="1"/>
    <col min="5899" max="5899" width="8.109375" customWidth="1"/>
    <col min="5900" max="5900" width="11.33203125" bestFit="1" customWidth="1"/>
    <col min="5901" max="5901" width="12.33203125" customWidth="1"/>
    <col min="5902" max="5902" width="9.6640625" customWidth="1"/>
    <col min="5903" max="5903" width="12.44140625" customWidth="1"/>
    <col min="6143" max="6143" width="39.33203125" customWidth="1"/>
    <col min="6144" max="6144" width="27.109375" customWidth="1"/>
    <col min="6145" max="6145" width="7.44140625" customWidth="1"/>
    <col min="6146" max="6147" width="9" customWidth="1"/>
    <col min="6148" max="6148" width="10.33203125" customWidth="1"/>
    <col min="6149" max="6150" width="9" customWidth="1"/>
    <col min="6151" max="6151" width="10" customWidth="1"/>
    <col min="6152" max="6152" width="8.88671875" customWidth="1"/>
    <col min="6153" max="6153" width="8.44140625" customWidth="1"/>
    <col min="6154" max="6154" width="7.88671875" customWidth="1"/>
    <col min="6155" max="6155" width="8.109375" customWidth="1"/>
    <col min="6156" max="6156" width="11.33203125" bestFit="1" customWidth="1"/>
    <col min="6157" max="6157" width="12.33203125" customWidth="1"/>
    <col min="6158" max="6158" width="9.6640625" customWidth="1"/>
    <col min="6159" max="6159" width="12.44140625" customWidth="1"/>
    <col min="6399" max="6399" width="39.33203125" customWidth="1"/>
    <col min="6400" max="6400" width="27.109375" customWidth="1"/>
    <col min="6401" max="6401" width="7.44140625" customWidth="1"/>
    <col min="6402" max="6403" width="9" customWidth="1"/>
    <col min="6404" max="6404" width="10.33203125" customWidth="1"/>
    <col min="6405" max="6406" width="9" customWidth="1"/>
    <col min="6407" max="6407" width="10" customWidth="1"/>
    <col min="6408" max="6408" width="8.88671875" customWidth="1"/>
    <col min="6409" max="6409" width="8.44140625" customWidth="1"/>
    <col min="6410" max="6410" width="7.88671875" customWidth="1"/>
    <col min="6411" max="6411" width="8.109375" customWidth="1"/>
    <col min="6412" max="6412" width="11.33203125" bestFit="1" customWidth="1"/>
    <col min="6413" max="6413" width="12.33203125" customWidth="1"/>
    <col min="6414" max="6414" width="9.6640625" customWidth="1"/>
    <col min="6415" max="6415" width="12.44140625" customWidth="1"/>
    <col min="6655" max="6655" width="39.33203125" customWidth="1"/>
    <col min="6656" max="6656" width="27.109375" customWidth="1"/>
    <col min="6657" max="6657" width="7.44140625" customWidth="1"/>
    <col min="6658" max="6659" width="9" customWidth="1"/>
    <col min="6660" max="6660" width="10.33203125" customWidth="1"/>
    <col min="6661" max="6662" width="9" customWidth="1"/>
    <col min="6663" max="6663" width="10" customWidth="1"/>
    <col min="6664" max="6664" width="8.88671875" customWidth="1"/>
    <col min="6665" max="6665" width="8.44140625" customWidth="1"/>
    <col min="6666" max="6666" width="7.88671875" customWidth="1"/>
    <col min="6667" max="6667" width="8.109375" customWidth="1"/>
    <col min="6668" max="6668" width="11.33203125" bestFit="1" customWidth="1"/>
    <col min="6669" max="6669" width="12.33203125" customWidth="1"/>
    <col min="6670" max="6670" width="9.6640625" customWidth="1"/>
    <col min="6671" max="6671" width="12.44140625" customWidth="1"/>
    <col min="6911" max="6911" width="39.33203125" customWidth="1"/>
    <col min="6912" max="6912" width="27.109375" customWidth="1"/>
    <col min="6913" max="6913" width="7.44140625" customWidth="1"/>
    <col min="6914" max="6915" width="9" customWidth="1"/>
    <col min="6916" max="6916" width="10.33203125" customWidth="1"/>
    <col min="6917" max="6918" width="9" customWidth="1"/>
    <col min="6919" max="6919" width="10" customWidth="1"/>
    <col min="6920" max="6920" width="8.88671875" customWidth="1"/>
    <col min="6921" max="6921" width="8.44140625" customWidth="1"/>
    <col min="6922" max="6922" width="7.88671875" customWidth="1"/>
    <col min="6923" max="6923" width="8.109375" customWidth="1"/>
    <col min="6924" max="6924" width="11.33203125" bestFit="1" customWidth="1"/>
    <col min="6925" max="6925" width="12.33203125" customWidth="1"/>
    <col min="6926" max="6926" width="9.6640625" customWidth="1"/>
    <col min="6927" max="6927" width="12.44140625" customWidth="1"/>
    <col min="7167" max="7167" width="39.33203125" customWidth="1"/>
    <col min="7168" max="7168" width="27.109375" customWidth="1"/>
    <col min="7169" max="7169" width="7.44140625" customWidth="1"/>
    <col min="7170" max="7171" width="9" customWidth="1"/>
    <col min="7172" max="7172" width="10.33203125" customWidth="1"/>
    <col min="7173" max="7174" width="9" customWidth="1"/>
    <col min="7175" max="7175" width="10" customWidth="1"/>
    <col min="7176" max="7176" width="8.88671875" customWidth="1"/>
    <col min="7177" max="7177" width="8.44140625" customWidth="1"/>
    <col min="7178" max="7178" width="7.88671875" customWidth="1"/>
    <col min="7179" max="7179" width="8.109375" customWidth="1"/>
    <col min="7180" max="7180" width="11.33203125" bestFit="1" customWidth="1"/>
    <col min="7181" max="7181" width="12.33203125" customWidth="1"/>
    <col min="7182" max="7182" width="9.6640625" customWidth="1"/>
    <col min="7183" max="7183" width="12.44140625" customWidth="1"/>
    <col min="7423" max="7423" width="39.33203125" customWidth="1"/>
    <col min="7424" max="7424" width="27.109375" customWidth="1"/>
    <col min="7425" max="7425" width="7.44140625" customWidth="1"/>
    <col min="7426" max="7427" width="9" customWidth="1"/>
    <col min="7428" max="7428" width="10.33203125" customWidth="1"/>
    <col min="7429" max="7430" width="9" customWidth="1"/>
    <col min="7431" max="7431" width="10" customWidth="1"/>
    <col min="7432" max="7432" width="8.88671875" customWidth="1"/>
    <col min="7433" max="7433" width="8.44140625" customWidth="1"/>
    <col min="7434" max="7434" width="7.88671875" customWidth="1"/>
    <col min="7435" max="7435" width="8.109375" customWidth="1"/>
    <col min="7436" max="7436" width="11.33203125" bestFit="1" customWidth="1"/>
    <col min="7437" max="7437" width="12.33203125" customWidth="1"/>
    <col min="7438" max="7438" width="9.6640625" customWidth="1"/>
    <col min="7439" max="7439" width="12.44140625" customWidth="1"/>
    <col min="7679" max="7679" width="39.33203125" customWidth="1"/>
    <col min="7680" max="7680" width="27.109375" customWidth="1"/>
    <col min="7681" max="7681" width="7.44140625" customWidth="1"/>
    <col min="7682" max="7683" width="9" customWidth="1"/>
    <col min="7684" max="7684" width="10.33203125" customWidth="1"/>
    <col min="7685" max="7686" width="9" customWidth="1"/>
    <col min="7687" max="7687" width="10" customWidth="1"/>
    <col min="7688" max="7688" width="8.88671875" customWidth="1"/>
    <col min="7689" max="7689" width="8.44140625" customWidth="1"/>
    <col min="7690" max="7690" width="7.88671875" customWidth="1"/>
    <col min="7691" max="7691" width="8.109375" customWidth="1"/>
    <col min="7692" max="7692" width="11.33203125" bestFit="1" customWidth="1"/>
    <col min="7693" max="7693" width="12.33203125" customWidth="1"/>
    <col min="7694" max="7694" width="9.6640625" customWidth="1"/>
    <col min="7695" max="7695" width="12.44140625" customWidth="1"/>
    <col min="7935" max="7935" width="39.33203125" customWidth="1"/>
    <col min="7936" max="7936" width="27.109375" customWidth="1"/>
    <col min="7937" max="7937" width="7.44140625" customWidth="1"/>
    <col min="7938" max="7939" width="9" customWidth="1"/>
    <col min="7940" max="7940" width="10.33203125" customWidth="1"/>
    <col min="7941" max="7942" width="9" customWidth="1"/>
    <col min="7943" max="7943" width="10" customWidth="1"/>
    <col min="7944" max="7944" width="8.88671875" customWidth="1"/>
    <col min="7945" max="7945" width="8.44140625" customWidth="1"/>
    <col min="7946" max="7946" width="7.88671875" customWidth="1"/>
    <col min="7947" max="7947" width="8.109375" customWidth="1"/>
    <col min="7948" max="7948" width="11.33203125" bestFit="1" customWidth="1"/>
    <col min="7949" max="7949" width="12.33203125" customWidth="1"/>
    <col min="7950" max="7950" width="9.6640625" customWidth="1"/>
    <col min="7951" max="7951" width="12.44140625" customWidth="1"/>
    <col min="8191" max="8191" width="39.33203125" customWidth="1"/>
    <col min="8192" max="8192" width="27.109375" customWidth="1"/>
    <col min="8193" max="8193" width="7.44140625" customWidth="1"/>
    <col min="8194" max="8195" width="9" customWidth="1"/>
    <col min="8196" max="8196" width="10.33203125" customWidth="1"/>
    <col min="8197" max="8198" width="9" customWidth="1"/>
    <col min="8199" max="8199" width="10" customWidth="1"/>
    <col min="8200" max="8200" width="8.88671875" customWidth="1"/>
    <col min="8201" max="8201" width="8.44140625" customWidth="1"/>
    <col min="8202" max="8202" width="7.88671875" customWidth="1"/>
    <col min="8203" max="8203" width="8.109375" customWidth="1"/>
    <col min="8204" max="8204" width="11.33203125" bestFit="1" customWidth="1"/>
    <col min="8205" max="8205" width="12.33203125" customWidth="1"/>
    <col min="8206" max="8206" width="9.6640625" customWidth="1"/>
    <col min="8207" max="8207" width="12.44140625" customWidth="1"/>
    <col min="8447" max="8447" width="39.33203125" customWidth="1"/>
    <col min="8448" max="8448" width="27.109375" customWidth="1"/>
    <col min="8449" max="8449" width="7.44140625" customWidth="1"/>
    <col min="8450" max="8451" width="9" customWidth="1"/>
    <col min="8452" max="8452" width="10.33203125" customWidth="1"/>
    <col min="8453" max="8454" width="9" customWidth="1"/>
    <col min="8455" max="8455" width="10" customWidth="1"/>
    <col min="8456" max="8456" width="8.88671875" customWidth="1"/>
    <col min="8457" max="8457" width="8.44140625" customWidth="1"/>
    <col min="8458" max="8458" width="7.88671875" customWidth="1"/>
    <col min="8459" max="8459" width="8.109375" customWidth="1"/>
    <col min="8460" max="8460" width="11.33203125" bestFit="1" customWidth="1"/>
    <col min="8461" max="8461" width="12.33203125" customWidth="1"/>
    <col min="8462" max="8462" width="9.6640625" customWidth="1"/>
    <col min="8463" max="8463" width="12.44140625" customWidth="1"/>
    <col min="8703" max="8703" width="39.33203125" customWidth="1"/>
    <col min="8704" max="8704" width="27.109375" customWidth="1"/>
    <col min="8705" max="8705" width="7.44140625" customWidth="1"/>
    <col min="8706" max="8707" width="9" customWidth="1"/>
    <col min="8708" max="8708" width="10.33203125" customWidth="1"/>
    <col min="8709" max="8710" width="9" customWidth="1"/>
    <col min="8711" max="8711" width="10" customWidth="1"/>
    <col min="8712" max="8712" width="8.88671875" customWidth="1"/>
    <col min="8713" max="8713" width="8.44140625" customWidth="1"/>
    <col min="8714" max="8714" width="7.88671875" customWidth="1"/>
    <col min="8715" max="8715" width="8.109375" customWidth="1"/>
    <col min="8716" max="8716" width="11.33203125" bestFit="1" customWidth="1"/>
    <col min="8717" max="8717" width="12.33203125" customWidth="1"/>
    <col min="8718" max="8718" width="9.6640625" customWidth="1"/>
    <col min="8719" max="8719" width="12.44140625" customWidth="1"/>
    <col min="8959" max="8959" width="39.33203125" customWidth="1"/>
    <col min="8960" max="8960" width="27.109375" customWidth="1"/>
    <col min="8961" max="8961" width="7.44140625" customWidth="1"/>
    <col min="8962" max="8963" width="9" customWidth="1"/>
    <col min="8964" max="8964" width="10.33203125" customWidth="1"/>
    <col min="8965" max="8966" width="9" customWidth="1"/>
    <col min="8967" max="8967" width="10" customWidth="1"/>
    <col min="8968" max="8968" width="8.88671875" customWidth="1"/>
    <col min="8969" max="8969" width="8.44140625" customWidth="1"/>
    <col min="8970" max="8970" width="7.88671875" customWidth="1"/>
    <col min="8971" max="8971" width="8.109375" customWidth="1"/>
    <col min="8972" max="8972" width="11.33203125" bestFit="1" customWidth="1"/>
    <col min="8973" max="8973" width="12.33203125" customWidth="1"/>
    <col min="8974" max="8974" width="9.6640625" customWidth="1"/>
    <col min="8975" max="8975" width="12.44140625" customWidth="1"/>
    <col min="9215" max="9215" width="39.33203125" customWidth="1"/>
    <col min="9216" max="9216" width="27.109375" customWidth="1"/>
    <col min="9217" max="9217" width="7.44140625" customWidth="1"/>
    <col min="9218" max="9219" width="9" customWidth="1"/>
    <col min="9220" max="9220" width="10.33203125" customWidth="1"/>
    <col min="9221" max="9222" width="9" customWidth="1"/>
    <col min="9223" max="9223" width="10" customWidth="1"/>
    <col min="9224" max="9224" width="8.88671875" customWidth="1"/>
    <col min="9225" max="9225" width="8.44140625" customWidth="1"/>
    <col min="9226" max="9226" width="7.88671875" customWidth="1"/>
    <col min="9227" max="9227" width="8.109375" customWidth="1"/>
    <col min="9228" max="9228" width="11.33203125" bestFit="1" customWidth="1"/>
    <col min="9229" max="9229" width="12.33203125" customWidth="1"/>
    <col min="9230" max="9230" width="9.6640625" customWidth="1"/>
    <col min="9231" max="9231" width="12.44140625" customWidth="1"/>
    <col min="9471" max="9471" width="39.33203125" customWidth="1"/>
    <col min="9472" max="9472" width="27.109375" customWidth="1"/>
    <col min="9473" max="9473" width="7.44140625" customWidth="1"/>
    <col min="9474" max="9475" width="9" customWidth="1"/>
    <col min="9476" max="9476" width="10.33203125" customWidth="1"/>
    <col min="9477" max="9478" width="9" customWidth="1"/>
    <col min="9479" max="9479" width="10" customWidth="1"/>
    <col min="9480" max="9480" width="8.88671875" customWidth="1"/>
    <col min="9481" max="9481" width="8.44140625" customWidth="1"/>
    <col min="9482" max="9482" width="7.88671875" customWidth="1"/>
    <col min="9483" max="9483" width="8.109375" customWidth="1"/>
    <col min="9484" max="9484" width="11.33203125" bestFit="1" customWidth="1"/>
    <col min="9485" max="9485" width="12.33203125" customWidth="1"/>
    <col min="9486" max="9486" width="9.6640625" customWidth="1"/>
    <col min="9487" max="9487" width="12.44140625" customWidth="1"/>
    <col min="9727" max="9727" width="39.33203125" customWidth="1"/>
    <col min="9728" max="9728" width="27.109375" customWidth="1"/>
    <col min="9729" max="9729" width="7.44140625" customWidth="1"/>
    <col min="9730" max="9731" width="9" customWidth="1"/>
    <col min="9732" max="9732" width="10.33203125" customWidth="1"/>
    <col min="9733" max="9734" width="9" customWidth="1"/>
    <col min="9735" max="9735" width="10" customWidth="1"/>
    <col min="9736" max="9736" width="8.88671875" customWidth="1"/>
    <col min="9737" max="9737" width="8.44140625" customWidth="1"/>
    <col min="9738" max="9738" width="7.88671875" customWidth="1"/>
    <col min="9739" max="9739" width="8.109375" customWidth="1"/>
    <col min="9740" max="9740" width="11.33203125" bestFit="1" customWidth="1"/>
    <col min="9741" max="9741" width="12.33203125" customWidth="1"/>
    <col min="9742" max="9742" width="9.6640625" customWidth="1"/>
    <col min="9743" max="9743" width="12.44140625" customWidth="1"/>
    <col min="9983" max="9983" width="39.33203125" customWidth="1"/>
    <col min="9984" max="9984" width="27.109375" customWidth="1"/>
    <col min="9985" max="9985" width="7.44140625" customWidth="1"/>
    <col min="9986" max="9987" width="9" customWidth="1"/>
    <col min="9988" max="9988" width="10.33203125" customWidth="1"/>
    <col min="9989" max="9990" width="9" customWidth="1"/>
    <col min="9991" max="9991" width="10" customWidth="1"/>
    <col min="9992" max="9992" width="8.88671875" customWidth="1"/>
    <col min="9993" max="9993" width="8.44140625" customWidth="1"/>
    <col min="9994" max="9994" width="7.88671875" customWidth="1"/>
    <col min="9995" max="9995" width="8.109375" customWidth="1"/>
    <col min="9996" max="9996" width="11.33203125" bestFit="1" customWidth="1"/>
    <col min="9997" max="9997" width="12.33203125" customWidth="1"/>
    <col min="9998" max="9998" width="9.6640625" customWidth="1"/>
    <col min="9999" max="9999" width="12.44140625" customWidth="1"/>
    <col min="10239" max="10239" width="39.33203125" customWidth="1"/>
    <col min="10240" max="10240" width="27.109375" customWidth="1"/>
    <col min="10241" max="10241" width="7.44140625" customWidth="1"/>
    <col min="10242" max="10243" width="9" customWidth="1"/>
    <col min="10244" max="10244" width="10.33203125" customWidth="1"/>
    <col min="10245" max="10246" width="9" customWidth="1"/>
    <col min="10247" max="10247" width="10" customWidth="1"/>
    <col min="10248" max="10248" width="8.88671875" customWidth="1"/>
    <col min="10249" max="10249" width="8.44140625" customWidth="1"/>
    <col min="10250" max="10250" width="7.88671875" customWidth="1"/>
    <col min="10251" max="10251" width="8.109375" customWidth="1"/>
    <col min="10252" max="10252" width="11.33203125" bestFit="1" customWidth="1"/>
    <col min="10253" max="10253" width="12.33203125" customWidth="1"/>
    <col min="10254" max="10254" width="9.6640625" customWidth="1"/>
    <col min="10255" max="10255" width="12.44140625" customWidth="1"/>
    <col min="10495" max="10495" width="39.33203125" customWidth="1"/>
    <col min="10496" max="10496" width="27.109375" customWidth="1"/>
    <col min="10497" max="10497" width="7.44140625" customWidth="1"/>
    <col min="10498" max="10499" width="9" customWidth="1"/>
    <col min="10500" max="10500" width="10.33203125" customWidth="1"/>
    <col min="10501" max="10502" width="9" customWidth="1"/>
    <col min="10503" max="10503" width="10" customWidth="1"/>
    <col min="10504" max="10504" width="8.88671875" customWidth="1"/>
    <col min="10505" max="10505" width="8.44140625" customWidth="1"/>
    <col min="10506" max="10506" width="7.88671875" customWidth="1"/>
    <col min="10507" max="10507" width="8.109375" customWidth="1"/>
    <col min="10508" max="10508" width="11.33203125" bestFit="1" customWidth="1"/>
    <col min="10509" max="10509" width="12.33203125" customWidth="1"/>
    <col min="10510" max="10510" width="9.6640625" customWidth="1"/>
    <col min="10511" max="10511" width="12.44140625" customWidth="1"/>
    <col min="10751" max="10751" width="39.33203125" customWidth="1"/>
    <col min="10752" max="10752" width="27.109375" customWidth="1"/>
    <col min="10753" max="10753" width="7.44140625" customWidth="1"/>
    <col min="10754" max="10755" width="9" customWidth="1"/>
    <col min="10756" max="10756" width="10.33203125" customWidth="1"/>
    <col min="10757" max="10758" width="9" customWidth="1"/>
    <col min="10759" max="10759" width="10" customWidth="1"/>
    <col min="10760" max="10760" width="8.88671875" customWidth="1"/>
    <col min="10761" max="10761" width="8.44140625" customWidth="1"/>
    <col min="10762" max="10762" width="7.88671875" customWidth="1"/>
    <col min="10763" max="10763" width="8.109375" customWidth="1"/>
    <col min="10764" max="10764" width="11.33203125" bestFit="1" customWidth="1"/>
    <col min="10765" max="10765" width="12.33203125" customWidth="1"/>
    <col min="10766" max="10766" width="9.6640625" customWidth="1"/>
    <col min="10767" max="10767" width="12.44140625" customWidth="1"/>
    <col min="11007" max="11007" width="39.33203125" customWidth="1"/>
    <col min="11008" max="11008" width="27.109375" customWidth="1"/>
    <col min="11009" max="11009" width="7.44140625" customWidth="1"/>
    <col min="11010" max="11011" width="9" customWidth="1"/>
    <col min="11012" max="11012" width="10.33203125" customWidth="1"/>
    <col min="11013" max="11014" width="9" customWidth="1"/>
    <col min="11015" max="11015" width="10" customWidth="1"/>
    <col min="11016" max="11016" width="8.88671875" customWidth="1"/>
    <col min="11017" max="11017" width="8.44140625" customWidth="1"/>
    <col min="11018" max="11018" width="7.88671875" customWidth="1"/>
    <col min="11019" max="11019" width="8.109375" customWidth="1"/>
    <col min="11020" max="11020" width="11.33203125" bestFit="1" customWidth="1"/>
    <col min="11021" max="11021" width="12.33203125" customWidth="1"/>
    <col min="11022" max="11022" width="9.6640625" customWidth="1"/>
    <col min="11023" max="11023" width="12.44140625" customWidth="1"/>
    <col min="11263" max="11263" width="39.33203125" customWidth="1"/>
    <col min="11264" max="11264" width="27.109375" customWidth="1"/>
    <col min="11265" max="11265" width="7.44140625" customWidth="1"/>
    <col min="11266" max="11267" width="9" customWidth="1"/>
    <col min="11268" max="11268" width="10.33203125" customWidth="1"/>
    <col min="11269" max="11270" width="9" customWidth="1"/>
    <col min="11271" max="11271" width="10" customWidth="1"/>
    <col min="11272" max="11272" width="8.88671875" customWidth="1"/>
    <col min="11273" max="11273" width="8.44140625" customWidth="1"/>
    <col min="11274" max="11274" width="7.88671875" customWidth="1"/>
    <col min="11275" max="11275" width="8.109375" customWidth="1"/>
    <col min="11276" max="11276" width="11.33203125" bestFit="1" customWidth="1"/>
    <col min="11277" max="11277" width="12.33203125" customWidth="1"/>
    <col min="11278" max="11278" width="9.6640625" customWidth="1"/>
    <col min="11279" max="11279" width="12.44140625" customWidth="1"/>
    <col min="11519" max="11519" width="39.33203125" customWidth="1"/>
    <col min="11520" max="11520" width="27.109375" customWidth="1"/>
    <col min="11521" max="11521" width="7.44140625" customWidth="1"/>
    <col min="11522" max="11523" width="9" customWidth="1"/>
    <col min="11524" max="11524" width="10.33203125" customWidth="1"/>
    <col min="11525" max="11526" width="9" customWidth="1"/>
    <col min="11527" max="11527" width="10" customWidth="1"/>
    <col min="11528" max="11528" width="8.88671875" customWidth="1"/>
    <col min="11529" max="11529" width="8.44140625" customWidth="1"/>
    <col min="11530" max="11530" width="7.88671875" customWidth="1"/>
    <col min="11531" max="11531" width="8.109375" customWidth="1"/>
    <col min="11532" max="11532" width="11.33203125" bestFit="1" customWidth="1"/>
    <col min="11533" max="11533" width="12.33203125" customWidth="1"/>
    <col min="11534" max="11534" width="9.6640625" customWidth="1"/>
    <col min="11535" max="11535" width="12.44140625" customWidth="1"/>
    <col min="11775" max="11775" width="39.33203125" customWidth="1"/>
    <col min="11776" max="11776" width="27.109375" customWidth="1"/>
    <col min="11777" max="11777" width="7.44140625" customWidth="1"/>
    <col min="11778" max="11779" width="9" customWidth="1"/>
    <col min="11780" max="11780" width="10.33203125" customWidth="1"/>
    <col min="11781" max="11782" width="9" customWidth="1"/>
    <col min="11783" max="11783" width="10" customWidth="1"/>
    <col min="11784" max="11784" width="8.88671875" customWidth="1"/>
    <col min="11785" max="11785" width="8.44140625" customWidth="1"/>
    <col min="11786" max="11786" width="7.88671875" customWidth="1"/>
    <col min="11787" max="11787" width="8.109375" customWidth="1"/>
    <col min="11788" max="11788" width="11.33203125" bestFit="1" customWidth="1"/>
    <col min="11789" max="11789" width="12.33203125" customWidth="1"/>
    <col min="11790" max="11790" width="9.6640625" customWidth="1"/>
    <col min="11791" max="11791" width="12.44140625" customWidth="1"/>
    <col min="12031" max="12031" width="39.33203125" customWidth="1"/>
    <col min="12032" max="12032" width="27.109375" customWidth="1"/>
    <col min="12033" max="12033" width="7.44140625" customWidth="1"/>
    <col min="12034" max="12035" width="9" customWidth="1"/>
    <col min="12036" max="12036" width="10.33203125" customWidth="1"/>
    <col min="12037" max="12038" width="9" customWidth="1"/>
    <col min="12039" max="12039" width="10" customWidth="1"/>
    <col min="12040" max="12040" width="8.88671875" customWidth="1"/>
    <col min="12041" max="12041" width="8.44140625" customWidth="1"/>
    <col min="12042" max="12042" width="7.88671875" customWidth="1"/>
    <col min="12043" max="12043" width="8.109375" customWidth="1"/>
    <col min="12044" max="12044" width="11.33203125" bestFit="1" customWidth="1"/>
    <col min="12045" max="12045" width="12.33203125" customWidth="1"/>
    <col min="12046" max="12046" width="9.6640625" customWidth="1"/>
    <col min="12047" max="12047" width="12.44140625" customWidth="1"/>
    <col min="12287" max="12287" width="39.33203125" customWidth="1"/>
    <col min="12288" max="12288" width="27.109375" customWidth="1"/>
    <col min="12289" max="12289" width="7.44140625" customWidth="1"/>
    <col min="12290" max="12291" width="9" customWidth="1"/>
    <col min="12292" max="12292" width="10.33203125" customWidth="1"/>
    <col min="12293" max="12294" width="9" customWidth="1"/>
    <col min="12295" max="12295" width="10" customWidth="1"/>
    <col min="12296" max="12296" width="8.88671875" customWidth="1"/>
    <col min="12297" max="12297" width="8.44140625" customWidth="1"/>
    <col min="12298" max="12298" width="7.88671875" customWidth="1"/>
    <col min="12299" max="12299" width="8.109375" customWidth="1"/>
    <col min="12300" max="12300" width="11.33203125" bestFit="1" customWidth="1"/>
    <col min="12301" max="12301" width="12.33203125" customWidth="1"/>
    <col min="12302" max="12302" width="9.6640625" customWidth="1"/>
    <col min="12303" max="12303" width="12.44140625" customWidth="1"/>
    <col min="12543" max="12543" width="39.33203125" customWidth="1"/>
    <col min="12544" max="12544" width="27.109375" customWidth="1"/>
    <col min="12545" max="12545" width="7.44140625" customWidth="1"/>
    <col min="12546" max="12547" width="9" customWidth="1"/>
    <col min="12548" max="12548" width="10.33203125" customWidth="1"/>
    <col min="12549" max="12550" width="9" customWidth="1"/>
    <col min="12551" max="12551" width="10" customWidth="1"/>
    <col min="12552" max="12552" width="8.88671875" customWidth="1"/>
    <col min="12553" max="12553" width="8.44140625" customWidth="1"/>
    <col min="12554" max="12554" width="7.88671875" customWidth="1"/>
    <col min="12555" max="12555" width="8.109375" customWidth="1"/>
    <col min="12556" max="12556" width="11.33203125" bestFit="1" customWidth="1"/>
    <col min="12557" max="12557" width="12.33203125" customWidth="1"/>
    <col min="12558" max="12558" width="9.6640625" customWidth="1"/>
    <col min="12559" max="12559" width="12.44140625" customWidth="1"/>
    <col min="12799" max="12799" width="39.33203125" customWidth="1"/>
    <col min="12800" max="12800" width="27.109375" customWidth="1"/>
    <col min="12801" max="12801" width="7.44140625" customWidth="1"/>
    <col min="12802" max="12803" width="9" customWidth="1"/>
    <col min="12804" max="12804" width="10.33203125" customWidth="1"/>
    <col min="12805" max="12806" width="9" customWidth="1"/>
    <col min="12807" max="12807" width="10" customWidth="1"/>
    <col min="12808" max="12808" width="8.88671875" customWidth="1"/>
    <col min="12809" max="12809" width="8.44140625" customWidth="1"/>
    <col min="12810" max="12810" width="7.88671875" customWidth="1"/>
    <col min="12811" max="12811" width="8.109375" customWidth="1"/>
    <col min="12812" max="12812" width="11.33203125" bestFit="1" customWidth="1"/>
    <col min="12813" max="12813" width="12.33203125" customWidth="1"/>
    <col min="12814" max="12814" width="9.6640625" customWidth="1"/>
    <col min="12815" max="12815" width="12.44140625" customWidth="1"/>
    <col min="13055" max="13055" width="39.33203125" customWidth="1"/>
    <col min="13056" max="13056" width="27.109375" customWidth="1"/>
    <col min="13057" max="13057" width="7.44140625" customWidth="1"/>
    <col min="13058" max="13059" width="9" customWidth="1"/>
    <col min="13060" max="13060" width="10.33203125" customWidth="1"/>
    <col min="13061" max="13062" width="9" customWidth="1"/>
    <col min="13063" max="13063" width="10" customWidth="1"/>
    <col min="13064" max="13064" width="8.88671875" customWidth="1"/>
    <col min="13065" max="13065" width="8.44140625" customWidth="1"/>
    <col min="13066" max="13066" width="7.88671875" customWidth="1"/>
    <col min="13067" max="13067" width="8.109375" customWidth="1"/>
    <col min="13068" max="13068" width="11.33203125" bestFit="1" customWidth="1"/>
    <col min="13069" max="13069" width="12.33203125" customWidth="1"/>
    <col min="13070" max="13070" width="9.6640625" customWidth="1"/>
    <col min="13071" max="13071" width="12.44140625" customWidth="1"/>
    <col min="13311" max="13311" width="39.33203125" customWidth="1"/>
    <col min="13312" max="13312" width="27.109375" customWidth="1"/>
    <col min="13313" max="13313" width="7.44140625" customWidth="1"/>
    <col min="13314" max="13315" width="9" customWidth="1"/>
    <col min="13316" max="13316" width="10.33203125" customWidth="1"/>
    <col min="13317" max="13318" width="9" customWidth="1"/>
    <col min="13319" max="13319" width="10" customWidth="1"/>
    <col min="13320" max="13320" width="8.88671875" customWidth="1"/>
    <col min="13321" max="13321" width="8.44140625" customWidth="1"/>
    <col min="13322" max="13322" width="7.88671875" customWidth="1"/>
    <col min="13323" max="13323" width="8.109375" customWidth="1"/>
    <col min="13324" max="13324" width="11.33203125" bestFit="1" customWidth="1"/>
    <col min="13325" max="13325" width="12.33203125" customWidth="1"/>
    <col min="13326" max="13326" width="9.6640625" customWidth="1"/>
    <col min="13327" max="13327" width="12.44140625" customWidth="1"/>
    <col min="13567" max="13567" width="39.33203125" customWidth="1"/>
    <col min="13568" max="13568" width="27.109375" customWidth="1"/>
    <col min="13569" max="13569" width="7.44140625" customWidth="1"/>
    <col min="13570" max="13571" width="9" customWidth="1"/>
    <col min="13572" max="13572" width="10.33203125" customWidth="1"/>
    <col min="13573" max="13574" width="9" customWidth="1"/>
    <col min="13575" max="13575" width="10" customWidth="1"/>
    <col min="13576" max="13576" width="8.88671875" customWidth="1"/>
    <col min="13577" max="13577" width="8.44140625" customWidth="1"/>
    <col min="13578" max="13578" width="7.88671875" customWidth="1"/>
    <col min="13579" max="13579" width="8.109375" customWidth="1"/>
    <col min="13580" max="13580" width="11.33203125" bestFit="1" customWidth="1"/>
    <col min="13581" max="13581" width="12.33203125" customWidth="1"/>
    <col min="13582" max="13582" width="9.6640625" customWidth="1"/>
    <col min="13583" max="13583" width="12.44140625" customWidth="1"/>
    <col min="13823" max="13823" width="39.33203125" customWidth="1"/>
    <col min="13824" max="13824" width="27.109375" customWidth="1"/>
    <col min="13825" max="13825" width="7.44140625" customWidth="1"/>
    <col min="13826" max="13827" width="9" customWidth="1"/>
    <col min="13828" max="13828" width="10.33203125" customWidth="1"/>
    <col min="13829" max="13830" width="9" customWidth="1"/>
    <col min="13831" max="13831" width="10" customWidth="1"/>
    <col min="13832" max="13832" width="8.88671875" customWidth="1"/>
    <col min="13833" max="13833" width="8.44140625" customWidth="1"/>
    <col min="13834" max="13834" width="7.88671875" customWidth="1"/>
    <col min="13835" max="13835" width="8.109375" customWidth="1"/>
    <col min="13836" max="13836" width="11.33203125" bestFit="1" customWidth="1"/>
    <col min="13837" max="13837" width="12.33203125" customWidth="1"/>
    <col min="13838" max="13838" width="9.6640625" customWidth="1"/>
    <col min="13839" max="13839" width="12.44140625" customWidth="1"/>
    <col min="14079" max="14079" width="39.33203125" customWidth="1"/>
    <col min="14080" max="14080" width="27.109375" customWidth="1"/>
    <col min="14081" max="14081" width="7.44140625" customWidth="1"/>
    <col min="14082" max="14083" width="9" customWidth="1"/>
    <col min="14084" max="14084" width="10.33203125" customWidth="1"/>
    <col min="14085" max="14086" width="9" customWidth="1"/>
    <col min="14087" max="14087" width="10" customWidth="1"/>
    <col min="14088" max="14088" width="8.88671875" customWidth="1"/>
    <col min="14089" max="14089" width="8.44140625" customWidth="1"/>
    <col min="14090" max="14090" width="7.88671875" customWidth="1"/>
    <col min="14091" max="14091" width="8.109375" customWidth="1"/>
    <col min="14092" max="14092" width="11.33203125" bestFit="1" customWidth="1"/>
    <col min="14093" max="14093" width="12.33203125" customWidth="1"/>
    <col min="14094" max="14094" width="9.6640625" customWidth="1"/>
    <col min="14095" max="14095" width="12.44140625" customWidth="1"/>
    <col min="14335" max="14335" width="39.33203125" customWidth="1"/>
    <col min="14336" max="14336" width="27.109375" customWidth="1"/>
    <col min="14337" max="14337" width="7.44140625" customWidth="1"/>
    <col min="14338" max="14339" width="9" customWidth="1"/>
    <col min="14340" max="14340" width="10.33203125" customWidth="1"/>
    <col min="14341" max="14342" width="9" customWidth="1"/>
    <col min="14343" max="14343" width="10" customWidth="1"/>
    <col min="14344" max="14344" width="8.88671875" customWidth="1"/>
    <col min="14345" max="14345" width="8.44140625" customWidth="1"/>
    <col min="14346" max="14346" width="7.88671875" customWidth="1"/>
    <col min="14347" max="14347" width="8.109375" customWidth="1"/>
    <col min="14348" max="14348" width="11.33203125" bestFit="1" customWidth="1"/>
    <col min="14349" max="14349" width="12.33203125" customWidth="1"/>
    <col min="14350" max="14350" width="9.6640625" customWidth="1"/>
    <col min="14351" max="14351" width="12.44140625" customWidth="1"/>
    <col min="14591" max="14591" width="39.33203125" customWidth="1"/>
    <col min="14592" max="14592" width="27.109375" customWidth="1"/>
    <col min="14593" max="14593" width="7.44140625" customWidth="1"/>
    <col min="14594" max="14595" width="9" customWidth="1"/>
    <col min="14596" max="14596" width="10.33203125" customWidth="1"/>
    <col min="14597" max="14598" width="9" customWidth="1"/>
    <col min="14599" max="14599" width="10" customWidth="1"/>
    <col min="14600" max="14600" width="8.88671875" customWidth="1"/>
    <col min="14601" max="14601" width="8.44140625" customWidth="1"/>
    <col min="14602" max="14602" width="7.88671875" customWidth="1"/>
    <col min="14603" max="14603" width="8.109375" customWidth="1"/>
    <col min="14604" max="14604" width="11.33203125" bestFit="1" customWidth="1"/>
    <col min="14605" max="14605" width="12.33203125" customWidth="1"/>
    <col min="14606" max="14606" width="9.6640625" customWidth="1"/>
    <col min="14607" max="14607" width="12.44140625" customWidth="1"/>
    <col min="14847" max="14847" width="39.33203125" customWidth="1"/>
    <col min="14848" max="14848" width="27.109375" customWidth="1"/>
    <col min="14849" max="14849" width="7.44140625" customWidth="1"/>
    <col min="14850" max="14851" width="9" customWidth="1"/>
    <col min="14852" max="14852" width="10.33203125" customWidth="1"/>
    <col min="14853" max="14854" width="9" customWidth="1"/>
    <col min="14855" max="14855" width="10" customWidth="1"/>
    <col min="14856" max="14856" width="8.88671875" customWidth="1"/>
    <col min="14857" max="14857" width="8.44140625" customWidth="1"/>
    <col min="14858" max="14858" width="7.88671875" customWidth="1"/>
    <col min="14859" max="14859" width="8.109375" customWidth="1"/>
    <col min="14860" max="14860" width="11.33203125" bestFit="1" customWidth="1"/>
    <col min="14861" max="14861" width="12.33203125" customWidth="1"/>
    <col min="14862" max="14862" width="9.6640625" customWidth="1"/>
    <col min="14863" max="14863" width="12.44140625" customWidth="1"/>
    <col min="15103" max="15103" width="39.33203125" customWidth="1"/>
    <col min="15104" max="15104" width="27.109375" customWidth="1"/>
    <col min="15105" max="15105" width="7.44140625" customWidth="1"/>
    <col min="15106" max="15107" width="9" customWidth="1"/>
    <col min="15108" max="15108" width="10.33203125" customWidth="1"/>
    <col min="15109" max="15110" width="9" customWidth="1"/>
    <col min="15111" max="15111" width="10" customWidth="1"/>
    <col min="15112" max="15112" width="8.88671875" customWidth="1"/>
    <col min="15113" max="15113" width="8.44140625" customWidth="1"/>
    <col min="15114" max="15114" width="7.88671875" customWidth="1"/>
    <col min="15115" max="15115" width="8.109375" customWidth="1"/>
    <col min="15116" max="15116" width="11.33203125" bestFit="1" customWidth="1"/>
    <col min="15117" max="15117" width="12.33203125" customWidth="1"/>
    <col min="15118" max="15118" width="9.6640625" customWidth="1"/>
    <col min="15119" max="15119" width="12.44140625" customWidth="1"/>
    <col min="15359" max="15359" width="39.33203125" customWidth="1"/>
    <col min="15360" max="15360" width="27.109375" customWidth="1"/>
    <col min="15361" max="15361" width="7.44140625" customWidth="1"/>
    <col min="15362" max="15363" width="9" customWidth="1"/>
    <col min="15364" max="15364" width="10.33203125" customWidth="1"/>
    <col min="15365" max="15366" width="9" customWidth="1"/>
    <col min="15367" max="15367" width="10" customWidth="1"/>
    <col min="15368" max="15368" width="8.88671875" customWidth="1"/>
    <col min="15369" max="15369" width="8.44140625" customWidth="1"/>
    <col min="15370" max="15370" width="7.88671875" customWidth="1"/>
    <col min="15371" max="15371" width="8.109375" customWidth="1"/>
    <col min="15372" max="15372" width="11.33203125" bestFit="1" customWidth="1"/>
    <col min="15373" max="15373" width="12.33203125" customWidth="1"/>
    <col min="15374" max="15374" width="9.6640625" customWidth="1"/>
    <col min="15375" max="15375" width="12.44140625" customWidth="1"/>
    <col min="15615" max="15615" width="39.33203125" customWidth="1"/>
    <col min="15616" max="15616" width="27.109375" customWidth="1"/>
    <col min="15617" max="15617" width="7.44140625" customWidth="1"/>
    <col min="15618" max="15619" width="9" customWidth="1"/>
    <col min="15620" max="15620" width="10.33203125" customWidth="1"/>
    <col min="15621" max="15622" width="9" customWidth="1"/>
    <col min="15623" max="15623" width="10" customWidth="1"/>
    <col min="15624" max="15624" width="8.88671875" customWidth="1"/>
    <col min="15625" max="15625" width="8.44140625" customWidth="1"/>
    <col min="15626" max="15626" width="7.88671875" customWidth="1"/>
    <col min="15627" max="15627" width="8.109375" customWidth="1"/>
    <col min="15628" max="15628" width="11.33203125" bestFit="1" customWidth="1"/>
    <col min="15629" max="15629" width="12.33203125" customWidth="1"/>
    <col min="15630" max="15630" width="9.6640625" customWidth="1"/>
    <col min="15631" max="15631" width="12.44140625" customWidth="1"/>
    <col min="15871" max="15871" width="39.33203125" customWidth="1"/>
    <col min="15872" max="15872" width="27.109375" customWidth="1"/>
    <col min="15873" max="15873" width="7.44140625" customWidth="1"/>
    <col min="15874" max="15875" width="9" customWidth="1"/>
    <col min="15876" max="15876" width="10.33203125" customWidth="1"/>
    <col min="15877" max="15878" width="9" customWidth="1"/>
    <col min="15879" max="15879" width="10" customWidth="1"/>
    <col min="15880" max="15880" width="8.88671875" customWidth="1"/>
    <col min="15881" max="15881" width="8.44140625" customWidth="1"/>
    <col min="15882" max="15882" width="7.88671875" customWidth="1"/>
    <col min="15883" max="15883" width="8.109375" customWidth="1"/>
    <col min="15884" max="15884" width="11.33203125" bestFit="1" customWidth="1"/>
    <col min="15885" max="15885" width="12.33203125" customWidth="1"/>
    <col min="15886" max="15886" width="9.6640625" customWidth="1"/>
    <col min="15887" max="15887" width="12.44140625" customWidth="1"/>
    <col min="16127" max="16127" width="39.33203125" customWidth="1"/>
    <col min="16128" max="16128" width="27.109375" customWidth="1"/>
    <col min="16129" max="16129" width="7.44140625" customWidth="1"/>
    <col min="16130" max="16131" width="9" customWidth="1"/>
    <col min="16132" max="16132" width="10.33203125" customWidth="1"/>
    <col min="16133" max="16134" width="9" customWidth="1"/>
    <col min="16135" max="16135" width="10" customWidth="1"/>
    <col min="16136" max="16136" width="8.88671875" customWidth="1"/>
    <col min="16137" max="16137" width="8.44140625" customWidth="1"/>
    <col min="16138" max="16138" width="7.88671875" customWidth="1"/>
    <col min="16139" max="16139" width="8.109375" customWidth="1"/>
    <col min="16140" max="16140" width="11.33203125" bestFit="1" customWidth="1"/>
    <col min="16141" max="16141" width="12.33203125" customWidth="1"/>
    <col min="16142" max="16142" width="9.6640625" customWidth="1"/>
    <col min="16143" max="16143" width="12.44140625" customWidth="1"/>
  </cols>
  <sheetData>
    <row r="1" spans="1:36" ht="30" x14ac:dyDescent="0.5">
      <c r="A1" s="25" t="s">
        <v>26</v>
      </c>
      <c r="B1" s="26"/>
      <c r="C1" s="27"/>
      <c r="D1" s="27"/>
      <c r="E1" s="27"/>
      <c r="F1" s="27"/>
      <c r="G1" s="28"/>
      <c r="H1" s="28"/>
      <c r="I1" s="28"/>
      <c r="J1" s="28"/>
      <c r="K1" s="29"/>
      <c r="L1" s="29"/>
      <c r="M1" s="28"/>
      <c r="N1" s="28"/>
      <c r="O1" s="28"/>
      <c r="P1" s="27"/>
    </row>
    <row r="2" spans="1:36" x14ac:dyDescent="0.3">
      <c r="A2" s="26"/>
      <c r="B2" s="26"/>
      <c r="C2" s="27"/>
      <c r="D2" s="27"/>
      <c r="E2" s="27"/>
      <c r="F2" s="27"/>
      <c r="G2" s="28"/>
      <c r="H2" s="28"/>
      <c r="I2" s="28"/>
      <c r="J2" s="28"/>
      <c r="K2" s="28"/>
      <c r="L2" s="28"/>
      <c r="M2" s="28"/>
      <c r="N2" s="28"/>
      <c r="O2" s="28"/>
      <c r="P2" s="27"/>
    </row>
    <row r="3" spans="1:36" ht="15.6" x14ac:dyDescent="0.3">
      <c r="A3" s="30" t="s">
        <v>45</v>
      </c>
      <c r="B3" s="31" t="s">
        <v>39</v>
      </c>
      <c r="C3" s="32"/>
      <c r="D3" s="32"/>
      <c r="E3" s="27"/>
      <c r="F3" s="27"/>
      <c r="G3" s="28"/>
      <c r="H3" s="28"/>
      <c r="I3" s="28"/>
      <c r="J3" s="28"/>
      <c r="K3" s="28"/>
      <c r="L3" s="28"/>
      <c r="M3" s="28"/>
      <c r="N3" s="28"/>
      <c r="O3" s="28"/>
      <c r="P3" s="27"/>
    </row>
    <row r="4" spans="1:36" s="2" customFormat="1" ht="15.6" x14ac:dyDescent="0.3">
      <c r="A4" s="30" t="s">
        <v>40</v>
      </c>
      <c r="B4" s="153"/>
      <c r="C4" s="32"/>
      <c r="D4" s="32"/>
      <c r="E4" s="33"/>
      <c r="F4" s="33"/>
      <c r="G4" s="34"/>
      <c r="H4" s="34"/>
      <c r="I4" s="34"/>
      <c r="J4" s="34"/>
      <c r="K4" s="34"/>
      <c r="L4" s="34"/>
      <c r="M4" s="34"/>
      <c r="N4" s="34"/>
      <c r="O4" s="34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</row>
    <row r="5" spans="1:36" s="2" customFormat="1" ht="15.6" x14ac:dyDescent="0.3">
      <c r="A5" s="30" t="s">
        <v>0</v>
      </c>
      <c r="B5" s="153"/>
      <c r="C5" s="32"/>
      <c r="D5" s="32"/>
      <c r="E5" s="33"/>
      <c r="F5" s="33"/>
      <c r="G5" s="34"/>
      <c r="H5" s="34"/>
      <c r="I5" s="34"/>
      <c r="J5" s="34"/>
      <c r="K5" s="34"/>
      <c r="L5" s="34"/>
      <c r="M5" s="34"/>
      <c r="N5" s="34"/>
      <c r="O5" s="34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1:36" s="2" customFormat="1" ht="15.6" x14ac:dyDescent="0.3">
      <c r="A6" s="30" t="s">
        <v>30</v>
      </c>
      <c r="B6" s="153"/>
      <c r="C6" s="32"/>
      <c r="D6" s="32"/>
      <c r="E6" s="33"/>
      <c r="F6" s="33"/>
      <c r="G6" s="34"/>
      <c r="H6" s="34"/>
      <c r="I6" s="34"/>
      <c r="J6" s="34"/>
      <c r="K6" s="34"/>
      <c r="L6" s="34"/>
      <c r="M6" s="34"/>
      <c r="N6" s="34"/>
      <c r="O6" s="34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s="2" customFormat="1" ht="15.6" x14ac:dyDescent="0.3">
      <c r="A7" s="30" t="s">
        <v>1</v>
      </c>
      <c r="B7" s="153"/>
      <c r="C7" s="35"/>
      <c r="D7" s="35"/>
      <c r="E7" s="33"/>
      <c r="F7" s="33"/>
      <c r="G7" s="36"/>
      <c r="H7" s="36"/>
      <c r="I7" s="36"/>
      <c r="J7" s="36"/>
      <c r="K7" s="36"/>
      <c r="L7" s="36"/>
      <c r="M7" s="34"/>
      <c r="N7" s="34"/>
      <c r="O7" s="34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</row>
    <row r="8" spans="1:36" s="4" customFormat="1" ht="15.75" customHeight="1" x14ac:dyDescent="0.2">
      <c r="A8" s="37"/>
      <c r="B8" s="38"/>
      <c r="C8" s="37"/>
      <c r="D8" s="79"/>
      <c r="E8" s="37"/>
      <c r="F8" s="80"/>
      <c r="G8" s="189" t="s">
        <v>2</v>
      </c>
      <c r="H8" s="190"/>
      <c r="I8" s="190"/>
      <c r="J8" s="190"/>
      <c r="K8" s="190"/>
      <c r="L8" s="190"/>
      <c r="M8" s="120"/>
      <c r="N8" s="120"/>
      <c r="O8" s="120"/>
      <c r="P8" s="121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</row>
    <row r="9" spans="1:36" s="3" customFormat="1" ht="48.6" thickBot="1" x14ac:dyDescent="0.3">
      <c r="A9" s="106" t="s">
        <v>27</v>
      </c>
      <c r="B9" s="104" t="s">
        <v>31</v>
      </c>
      <c r="C9" s="106" t="s">
        <v>53</v>
      </c>
      <c r="D9" s="107" t="s">
        <v>54</v>
      </c>
      <c r="E9" s="108" t="s">
        <v>3</v>
      </c>
      <c r="F9" s="109" t="s">
        <v>55</v>
      </c>
      <c r="G9" s="110" t="s">
        <v>25</v>
      </c>
      <c r="H9" s="110" t="s">
        <v>42</v>
      </c>
      <c r="I9" s="110" t="s">
        <v>33</v>
      </c>
      <c r="J9" s="110" t="s">
        <v>43</v>
      </c>
      <c r="K9" s="110" t="s">
        <v>28</v>
      </c>
      <c r="L9" s="110" t="s">
        <v>44</v>
      </c>
      <c r="M9" s="124" t="s">
        <v>56</v>
      </c>
      <c r="N9" s="106" t="s">
        <v>41</v>
      </c>
      <c r="O9" s="122" t="s">
        <v>57</v>
      </c>
      <c r="P9" s="123" t="s">
        <v>58</v>
      </c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</row>
    <row r="10" spans="1:36" s="4" customFormat="1" ht="15.9" customHeight="1" x14ac:dyDescent="0.25">
      <c r="A10" s="39" t="s">
        <v>24</v>
      </c>
      <c r="B10" s="40"/>
      <c r="C10" s="41"/>
      <c r="D10" s="41"/>
      <c r="E10" s="41"/>
      <c r="F10" s="42"/>
      <c r="G10" s="43"/>
      <c r="H10" s="44"/>
      <c r="I10" s="44"/>
      <c r="J10" s="44"/>
      <c r="K10" s="44"/>
      <c r="L10" s="44"/>
      <c r="M10" s="23"/>
      <c r="N10" s="23"/>
      <c r="O10" s="157"/>
      <c r="P10" s="158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1:36" s="4" customFormat="1" ht="11.4" x14ac:dyDescent="0.2">
      <c r="A11" s="45" t="s">
        <v>32</v>
      </c>
      <c r="B11" s="46" t="s">
        <v>70</v>
      </c>
      <c r="C11" s="125"/>
      <c r="D11" s="125"/>
      <c r="E11" s="126"/>
      <c r="F11" s="127"/>
      <c r="G11" s="128"/>
      <c r="H11" s="129"/>
      <c r="I11" s="129"/>
      <c r="J11" s="129"/>
      <c r="K11" s="130"/>
      <c r="L11" s="129"/>
      <c r="M11" s="48">
        <f>SUM(G11:L11)</f>
        <v>0</v>
      </c>
      <c r="N11" s="77">
        <f>(M11/100)*21</f>
        <v>0</v>
      </c>
      <c r="O11" s="47">
        <f>SUM(M11:N11)</f>
        <v>0</v>
      </c>
      <c r="P11" s="125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1:36" s="4" customFormat="1" ht="11.4" x14ac:dyDescent="0.2">
      <c r="A12" s="125"/>
      <c r="B12" s="125"/>
      <c r="C12" s="125"/>
      <c r="D12" s="125"/>
      <c r="E12" s="131"/>
      <c r="F12" s="132"/>
      <c r="G12" s="133"/>
      <c r="H12" s="134"/>
      <c r="I12" s="129"/>
      <c r="J12" s="134"/>
      <c r="K12" s="130"/>
      <c r="L12" s="129"/>
      <c r="M12" s="48">
        <f>SUM(G12:L12)</f>
        <v>0</v>
      </c>
      <c r="N12" s="77">
        <f>(M12/100)*21</f>
        <v>0</v>
      </c>
      <c r="O12" s="47">
        <f>SUM(M12:N12)</f>
        <v>0</v>
      </c>
      <c r="P12" s="125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1:36" s="4" customFormat="1" ht="11.4" x14ac:dyDescent="0.2">
      <c r="A13" s="125"/>
      <c r="B13" s="125"/>
      <c r="C13" s="125"/>
      <c r="D13" s="125"/>
      <c r="E13" s="131"/>
      <c r="F13" s="132"/>
      <c r="G13" s="133"/>
      <c r="H13" s="134"/>
      <c r="I13" s="129"/>
      <c r="J13" s="134"/>
      <c r="K13" s="130"/>
      <c r="L13" s="129"/>
      <c r="M13" s="63">
        <f>SUM(G13:L13)</f>
        <v>0</v>
      </c>
      <c r="N13" s="77">
        <f>(M13/100)*21</f>
        <v>0</v>
      </c>
      <c r="O13" s="47">
        <f>SUM(M13:N13)</f>
        <v>0</v>
      </c>
      <c r="P13" s="125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1:36" s="4" customFormat="1" ht="12" x14ac:dyDescent="0.25">
      <c r="A14" s="49"/>
      <c r="B14" s="40"/>
      <c r="C14" s="41"/>
      <c r="D14" s="41"/>
      <c r="E14" s="41"/>
      <c r="F14" s="50"/>
      <c r="G14" s="44"/>
      <c r="H14" s="44"/>
      <c r="I14" s="44"/>
      <c r="J14" s="44"/>
      <c r="K14" s="44"/>
      <c r="L14" s="44"/>
      <c r="M14" s="87">
        <f>SUM(M1:M12)</f>
        <v>0</v>
      </c>
      <c r="N14" s="94">
        <f>SUM(N1:N12)</f>
        <v>0</v>
      </c>
      <c r="O14" s="91">
        <f>SUM(O11:O13)</f>
        <v>0</v>
      </c>
      <c r="P14" s="154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1:36" s="4" customFormat="1" ht="11.4" x14ac:dyDescent="0.2">
      <c r="A15" s="45" t="s">
        <v>32</v>
      </c>
      <c r="B15" s="45" t="s">
        <v>63</v>
      </c>
      <c r="C15" s="135"/>
      <c r="D15" s="135"/>
      <c r="E15" s="126"/>
      <c r="F15" s="127"/>
      <c r="G15" s="128"/>
      <c r="H15" s="129"/>
      <c r="I15" s="129"/>
      <c r="J15" s="129"/>
      <c r="K15" s="130"/>
      <c r="L15" s="129"/>
      <c r="M15" s="95">
        <f>SUM(G15:L15)</f>
        <v>0</v>
      </c>
      <c r="N15" s="77">
        <f>(M15/100)*21</f>
        <v>0</v>
      </c>
      <c r="O15" s="47">
        <f>SUM(M15:N15)</f>
        <v>0</v>
      </c>
      <c r="P15" s="125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6" s="4" customFormat="1" ht="11.4" x14ac:dyDescent="0.2">
      <c r="A16" s="125"/>
      <c r="B16" s="125"/>
      <c r="C16" s="135"/>
      <c r="D16" s="135"/>
      <c r="E16" s="126"/>
      <c r="F16" s="127"/>
      <c r="G16" s="128"/>
      <c r="H16" s="129"/>
      <c r="I16" s="129"/>
      <c r="J16" s="134"/>
      <c r="K16" s="130"/>
      <c r="L16" s="129"/>
      <c r="M16" s="48"/>
      <c r="N16" s="77"/>
      <c r="O16" s="47"/>
      <c r="P16" s="125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1:36" s="4" customFormat="1" ht="11.4" x14ac:dyDescent="0.2">
      <c r="A17" s="125"/>
      <c r="B17" s="125"/>
      <c r="C17" s="125"/>
      <c r="D17" s="125"/>
      <c r="E17" s="131"/>
      <c r="F17" s="132"/>
      <c r="G17" s="133"/>
      <c r="H17" s="134"/>
      <c r="I17" s="129"/>
      <c r="J17" s="134"/>
      <c r="K17" s="130"/>
      <c r="L17" s="129"/>
      <c r="M17" s="63">
        <f>SUM(G17:L17)</f>
        <v>0</v>
      </c>
      <c r="N17" s="77">
        <f>(M17/100)*21</f>
        <v>0</v>
      </c>
      <c r="O17" s="47">
        <f>SUM(M17:N17)</f>
        <v>0</v>
      </c>
      <c r="P17" s="125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1:36" s="4" customFormat="1" ht="12" x14ac:dyDescent="0.25">
      <c r="A18" s="51"/>
      <c r="B18" s="52"/>
      <c r="C18" s="51"/>
      <c r="D18" s="51"/>
      <c r="E18" s="49"/>
      <c r="F18" s="50"/>
      <c r="G18" s="44"/>
      <c r="H18" s="44"/>
      <c r="I18" s="44"/>
      <c r="J18" s="44"/>
      <c r="K18" s="44"/>
      <c r="L18" s="44"/>
      <c r="M18" s="87">
        <f>SUM(M11:M17)</f>
        <v>0</v>
      </c>
      <c r="N18" s="97">
        <f>SUM(N11:N17)</f>
        <v>0</v>
      </c>
      <c r="O18" s="89">
        <f>SUM(O17,O15)</f>
        <v>0</v>
      </c>
      <c r="P18" s="125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1:36" s="4" customFormat="1" ht="11.4" x14ac:dyDescent="0.2">
      <c r="A19" s="45" t="s">
        <v>46</v>
      </c>
      <c r="B19" s="45" t="s">
        <v>52</v>
      </c>
      <c r="C19" s="125"/>
      <c r="D19" s="125"/>
      <c r="E19" s="125"/>
      <c r="F19" s="132"/>
      <c r="G19" s="136"/>
      <c r="H19" s="134"/>
      <c r="I19" s="134"/>
      <c r="J19" s="129"/>
      <c r="K19" s="137"/>
      <c r="L19" s="134"/>
      <c r="M19" s="95"/>
      <c r="N19" s="93"/>
      <c r="O19" s="67"/>
      <c r="P19" s="125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4" customFormat="1" ht="11.4" x14ac:dyDescent="0.2">
      <c r="A20" s="125"/>
      <c r="B20" s="125"/>
      <c r="C20" s="125"/>
      <c r="D20" s="125"/>
      <c r="E20" s="131"/>
      <c r="F20" s="132"/>
      <c r="G20" s="133"/>
      <c r="H20" s="134"/>
      <c r="I20" s="134"/>
      <c r="J20" s="129"/>
      <c r="K20" s="134"/>
      <c r="L20" s="134"/>
      <c r="M20" s="48"/>
      <c r="N20" s="77"/>
      <c r="O20" s="47"/>
      <c r="P20" s="125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4" customFormat="1" ht="11.4" x14ac:dyDescent="0.2">
      <c r="A21" s="125"/>
      <c r="B21" s="125"/>
      <c r="C21" s="125"/>
      <c r="D21" s="125"/>
      <c r="E21" s="131"/>
      <c r="F21" s="132"/>
      <c r="G21" s="133"/>
      <c r="H21" s="134"/>
      <c r="I21" s="134"/>
      <c r="J21" s="129"/>
      <c r="K21" s="134"/>
      <c r="L21" s="134"/>
      <c r="M21" s="63"/>
      <c r="N21" s="77"/>
      <c r="O21" s="47"/>
      <c r="P21" s="125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4" customFormat="1" ht="12" x14ac:dyDescent="0.25">
      <c r="A22" s="51"/>
      <c r="B22" s="40"/>
      <c r="C22" s="41"/>
      <c r="D22" s="41"/>
      <c r="E22" s="41"/>
      <c r="F22" s="50"/>
      <c r="G22" s="44"/>
      <c r="H22" s="44"/>
      <c r="I22" s="44"/>
      <c r="J22" s="44"/>
      <c r="K22" s="44"/>
      <c r="L22" s="44"/>
      <c r="M22" s="87">
        <f>SUM(M15:M17)</f>
        <v>0</v>
      </c>
      <c r="N22" s="94">
        <f>SUM(N15:N17)</f>
        <v>0</v>
      </c>
      <c r="O22" s="91">
        <f>SUM(O15:O17)</f>
        <v>0</v>
      </c>
      <c r="P22" s="125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4" customFormat="1" ht="14.25" customHeight="1" x14ac:dyDescent="0.2">
      <c r="A23" s="45" t="s">
        <v>46</v>
      </c>
      <c r="B23" s="45" t="s">
        <v>36</v>
      </c>
      <c r="C23" s="138"/>
      <c r="D23" s="138"/>
      <c r="E23" s="126"/>
      <c r="F23" s="127"/>
      <c r="G23" s="128"/>
      <c r="H23" s="129"/>
      <c r="I23" s="129"/>
      <c r="J23" s="129"/>
      <c r="K23" s="129"/>
      <c r="L23" s="134"/>
      <c r="M23" s="95">
        <f>SUM(G23:L23)</f>
        <v>0</v>
      </c>
      <c r="N23" s="77">
        <f>(M23/100)*21</f>
        <v>0</v>
      </c>
      <c r="O23" s="47">
        <f>SUM(M23:N23)</f>
        <v>0</v>
      </c>
      <c r="P23" s="125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4" customFormat="1" ht="11.4" x14ac:dyDescent="0.2">
      <c r="A24" s="125"/>
      <c r="B24" s="125"/>
      <c r="C24" s="125"/>
      <c r="D24" s="125"/>
      <c r="E24" s="131"/>
      <c r="F24" s="132"/>
      <c r="G24" s="133"/>
      <c r="H24" s="134"/>
      <c r="I24" s="134"/>
      <c r="J24" s="134"/>
      <c r="K24" s="134"/>
      <c r="L24" s="134"/>
      <c r="M24" s="48">
        <f>SUM(G24:L24)</f>
        <v>0</v>
      </c>
      <c r="N24" s="77">
        <f>(M24/100)*21</f>
        <v>0</v>
      </c>
      <c r="O24" s="47">
        <f>SUM(M24:N24)</f>
        <v>0</v>
      </c>
      <c r="P24" s="125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4" customFormat="1" ht="11.4" x14ac:dyDescent="0.2">
      <c r="A25" s="125"/>
      <c r="B25" s="125"/>
      <c r="C25" s="125"/>
      <c r="D25" s="125"/>
      <c r="E25" s="131"/>
      <c r="F25" s="132"/>
      <c r="G25" s="133"/>
      <c r="H25" s="134"/>
      <c r="I25" s="134"/>
      <c r="J25" s="134"/>
      <c r="K25" s="134"/>
      <c r="L25" s="134"/>
      <c r="M25" s="63">
        <f>SUM(G25:L25)</f>
        <v>0</v>
      </c>
      <c r="N25" s="77">
        <f>(M25/100)*21</f>
        <v>0</v>
      </c>
      <c r="O25" s="47">
        <f>SUM(M25:N25)</f>
        <v>0</v>
      </c>
      <c r="P25" s="125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4" customFormat="1" ht="12" x14ac:dyDescent="0.25">
      <c r="A26" s="53"/>
      <c r="B26" s="54"/>
      <c r="C26" s="55"/>
      <c r="D26" s="55"/>
      <c r="E26" s="55"/>
      <c r="F26" s="56"/>
      <c r="G26" s="57"/>
      <c r="H26" s="57"/>
      <c r="I26" s="57"/>
      <c r="J26" s="57"/>
      <c r="K26" s="57"/>
      <c r="L26" s="57"/>
      <c r="M26" s="87">
        <f>SUM(M23:M25)</f>
        <v>0</v>
      </c>
      <c r="N26" s="94">
        <f>SUM(N23:N25)</f>
        <v>0</v>
      </c>
      <c r="O26" s="91">
        <f>SUM(O23:O25)</f>
        <v>0</v>
      </c>
      <c r="P26" s="125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4" customFormat="1" ht="11.4" x14ac:dyDescent="0.2">
      <c r="A27" s="45" t="s">
        <v>46</v>
      </c>
      <c r="B27" s="45" t="s">
        <v>34</v>
      </c>
      <c r="C27" s="138"/>
      <c r="D27" s="138"/>
      <c r="E27" s="126"/>
      <c r="F27" s="127"/>
      <c r="G27" s="128"/>
      <c r="H27" s="129"/>
      <c r="I27" s="129"/>
      <c r="J27" s="129"/>
      <c r="K27" s="130"/>
      <c r="L27" s="134"/>
      <c r="M27" s="95">
        <f>SUM(G27:L27)</f>
        <v>0</v>
      </c>
      <c r="N27" s="77">
        <f>(M27/100)*21</f>
        <v>0</v>
      </c>
      <c r="O27" s="47">
        <f>SUM(M27:N27)</f>
        <v>0</v>
      </c>
      <c r="P27" s="125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4" customFormat="1" ht="11.4" x14ac:dyDescent="0.2">
      <c r="A28" s="125"/>
      <c r="B28" s="125"/>
      <c r="C28" s="125"/>
      <c r="D28" s="125"/>
      <c r="E28" s="131"/>
      <c r="F28" s="132"/>
      <c r="G28" s="133"/>
      <c r="H28" s="134"/>
      <c r="I28" s="134"/>
      <c r="J28" s="134"/>
      <c r="K28" s="130"/>
      <c r="L28" s="134"/>
      <c r="M28" s="48">
        <f>SUM(G28:L28)</f>
        <v>0</v>
      </c>
      <c r="N28" s="77">
        <f>(M28/100)*21</f>
        <v>0</v>
      </c>
      <c r="O28" s="47">
        <f>SUM(M28:N28)</f>
        <v>0</v>
      </c>
      <c r="P28" s="125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4" customFormat="1" ht="11.4" x14ac:dyDescent="0.2">
      <c r="A29" s="125"/>
      <c r="B29" s="125"/>
      <c r="C29" s="125"/>
      <c r="D29" s="125"/>
      <c r="E29" s="131"/>
      <c r="F29" s="132"/>
      <c r="G29" s="133"/>
      <c r="H29" s="134"/>
      <c r="I29" s="134"/>
      <c r="J29" s="134"/>
      <c r="K29" s="130"/>
      <c r="L29" s="134"/>
      <c r="M29" s="63">
        <f>SUM(G29:L29)</f>
        <v>0</v>
      </c>
      <c r="N29" s="77">
        <f>(M29/100)*21</f>
        <v>0</v>
      </c>
      <c r="O29" s="47">
        <f>SUM(M29:N29)</f>
        <v>0</v>
      </c>
      <c r="P29" s="125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4" customFormat="1" ht="12" x14ac:dyDescent="0.25">
      <c r="A30" s="53"/>
      <c r="B30" s="54"/>
      <c r="C30" s="55"/>
      <c r="D30" s="55"/>
      <c r="E30" s="55"/>
      <c r="F30" s="56"/>
      <c r="G30" s="57"/>
      <c r="H30" s="57"/>
      <c r="I30" s="57"/>
      <c r="J30" s="57"/>
      <c r="K30" s="57"/>
      <c r="L30" s="57"/>
      <c r="M30" s="87">
        <f>SUM(M27:M29)</f>
        <v>0</v>
      </c>
      <c r="N30" s="94">
        <f>SUM(N27:N29)</f>
        <v>0</v>
      </c>
      <c r="O30" s="91">
        <f>SUM(O27:O29)</f>
        <v>0</v>
      </c>
      <c r="P30" s="125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4" customFormat="1" ht="11.4" x14ac:dyDescent="0.2">
      <c r="A31" s="45" t="s">
        <v>46</v>
      </c>
      <c r="B31" s="45" t="s">
        <v>35</v>
      </c>
      <c r="C31" s="125"/>
      <c r="D31" s="125"/>
      <c r="E31" s="131"/>
      <c r="F31" s="132"/>
      <c r="G31" s="133"/>
      <c r="H31" s="129"/>
      <c r="I31" s="129"/>
      <c r="J31" s="129"/>
      <c r="K31" s="130"/>
      <c r="L31" s="134"/>
      <c r="M31" s="95">
        <f>SUM(G31:L31)</f>
        <v>0</v>
      </c>
      <c r="N31" s="77">
        <f>(M31/100)*21</f>
        <v>0</v>
      </c>
      <c r="O31" s="47">
        <f>SUM(M31:N31)</f>
        <v>0</v>
      </c>
      <c r="P31" s="125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4" customFormat="1" ht="11.4" x14ac:dyDescent="0.2">
      <c r="A32" s="125"/>
      <c r="B32" s="125"/>
      <c r="C32" s="125"/>
      <c r="D32" s="125"/>
      <c r="E32" s="131"/>
      <c r="F32" s="132"/>
      <c r="G32" s="133"/>
      <c r="H32" s="134"/>
      <c r="I32" s="134"/>
      <c r="J32" s="134"/>
      <c r="K32" s="130"/>
      <c r="L32" s="134"/>
      <c r="M32" s="48">
        <f>SUM(G32:L32)</f>
        <v>0</v>
      </c>
      <c r="N32" s="77">
        <f>(M32/100)*21</f>
        <v>0</v>
      </c>
      <c r="O32" s="47">
        <f>SUM(M32:N32)</f>
        <v>0</v>
      </c>
      <c r="P32" s="125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</row>
    <row r="33" spans="1:36" s="4" customFormat="1" ht="11.4" x14ac:dyDescent="0.2">
      <c r="A33" s="125"/>
      <c r="B33" s="125"/>
      <c r="C33" s="125"/>
      <c r="D33" s="125"/>
      <c r="E33" s="131"/>
      <c r="F33" s="132"/>
      <c r="G33" s="133"/>
      <c r="H33" s="134"/>
      <c r="I33" s="134"/>
      <c r="J33" s="134"/>
      <c r="K33" s="130"/>
      <c r="L33" s="134"/>
      <c r="M33" s="63">
        <f>SUM(G33:L33)</f>
        <v>0</v>
      </c>
      <c r="N33" s="77">
        <f>(M33/100)*21</f>
        <v>0</v>
      </c>
      <c r="O33" s="47">
        <f>SUM(M33:N33)</f>
        <v>0</v>
      </c>
      <c r="P33" s="125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1:36" s="4" customFormat="1" ht="12" x14ac:dyDescent="0.25">
      <c r="A34" s="51"/>
      <c r="B34" s="58"/>
      <c r="C34" s="59"/>
      <c r="D34" s="60"/>
      <c r="E34" s="41"/>
      <c r="F34" s="50"/>
      <c r="G34" s="44"/>
      <c r="H34" s="44"/>
      <c r="I34" s="44"/>
      <c r="J34" s="44"/>
      <c r="K34" s="44"/>
      <c r="L34" s="44"/>
      <c r="M34" s="87">
        <f>SUM(M31:M33)</f>
        <v>0</v>
      </c>
      <c r="N34" s="94">
        <f>SUM(N31:N33)</f>
        <v>0</v>
      </c>
      <c r="O34" s="91">
        <f>SUM(O31:O33)</f>
        <v>0</v>
      </c>
      <c r="P34" s="125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1:36" s="4" customFormat="1" ht="11.4" x14ac:dyDescent="0.2">
      <c r="A35" s="45" t="s">
        <v>46</v>
      </c>
      <c r="B35" s="45" t="s">
        <v>51</v>
      </c>
      <c r="C35" s="125"/>
      <c r="D35" s="125"/>
      <c r="E35" s="131"/>
      <c r="F35" s="132"/>
      <c r="G35" s="133"/>
      <c r="H35" s="129"/>
      <c r="I35" s="129"/>
      <c r="J35" s="129"/>
      <c r="K35" s="130"/>
      <c r="L35" s="134"/>
      <c r="M35" s="95">
        <f>SUM(G35:L35)</f>
        <v>0</v>
      </c>
      <c r="N35" s="77">
        <f>(M35/100)*21</f>
        <v>0</v>
      </c>
      <c r="O35" s="47">
        <f>SUM(M35:N35)</f>
        <v>0</v>
      </c>
      <c r="P35" s="125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1:36" s="4" customFormat="1" ht="11.4" x14ac:dyDescent="0.2">
      <c r="A36" s="125"/>
      <c r="B36" s="125"/>
      <c r="C36" s="125"/>
      <c r="D36" s="125"/>
      <c r="E36" s="131"/>
      <c r="F36" s="132"/>
      <c r="G36" s="133"/>
      <c r="H36" s="134"/>
      <c r="I36" s="134"/>
      <c r="J36" s="134"/>
      <c r="K36" s="130"/>
      <c r="L36" s="134"/>
      <c r="M36" s="48">
        <f>SUM(G36:L36)</f>
        <v>0</v>
      </c>
      <c r="N36" s="77">
        <f>(M36/100)*21</f>
        <v>0</v>
      </c>
      <c r="O36" s="47">
        <f>SUM(M36:N36)</f>
        <v>0</v>
      </c>
      <c r="P36" s="125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spans="1:36" s="4" customFormat="1" ht="11.4" x14ac:dyDescent="0.2">
      <c r="A37" s="125"/>
      <c r="B37" s="125"/>
      <c r="C37" s="125"/>
      <c r="D37" s="125"/>
      <c r="E37" s="131"/>
      <c r="F37" s="132"/>
      <c r="G37" s="133"/>
      <c r="H37" s="134"/>
      <c r="I37" s="134"/>
      <c r="J37" s="134"/>
      <c r="K37" s="130"/>
      <c r="L37" s="134"/>
      <c r="M37" s="63">
        <f>SUM(G37:L37)</f>
        <v>0</v>
      </c>
      <c r="N37" s="77">
        <f>(M37/100)*21</f>
        <v>0</v>
      </c>
      <c r="O37" s="47">
        <f>SUM(M37:N37)</f>
        <v>0</v>
      </c>
      <c r="P37" s="125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spans="1:36" s="4" customFormat="1" ht="12" x14ac:dyDescent="0.25">
      <c r="A38" s="51"/>
      <c r="B38" s="58"/>
      <c r="C38" s="59"/>
      <c r="D38" s="60"/>
      <c r="E38" s="41"/>
      <c r="F38" s="50"/>
      <c r="G38" s="44"/>
      <c r="H38" s="44"/>
      <c r="I38" s="44"/>
      <c r="J38" s="44"/>
      <c r="K38" s="44"/>
      <c r="L38" s="44"/>
      <c r="M38" s="87">
        <f>SUM(M35:M37)</f>
        <v>0</v>
      </c>
      <c r="N38" s="94">
        <f>SUM(N35:N37)</f>
        <v>0</v>
      </c>
      <c r="O38" s="91">
        <f>SUM(O35:O37)</f>
        <v>0</v>
      </c>
      <c r="P38" s="125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spans="1:36" s="4" customFormat="1" ht="22.8" x14ac:dyDescent="0.2">
      <c r="A39" s="61" t="s">
        <v>47</v>
      </c>
      <c r="B39" s="45" t="s">
        <v>69</v>
      </c>
      <c r="C39" s="125"/>
      <c r="D39" s="125"/>
      <c r="E39" s="131"/>
      <c r="F39" s="132"/>
      <c r="G39" s="133"/>
      <c r="H39" s="129"/>
      <c r="I39" s="129"/>
      <c r="J39" s="129"/>
      <c r="K39" s="130"/>
      <c r="L39" s="134"/>
      <c r="M39" s="95">
        <f>SUM(G39:L39)</f>
        <v>0</v>
      </c>
      <c r="N39" s="77">
        <f>(M39/100)*21</f>
        <v>0</v>
      </c>
      <c r="O39" s="47">
        <f>SUM(M39:N39)</f>
        <v>0</v>
      </c>
      <c r="P39" s="125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</row>
    <row r="40" spans="1:36" s="4" customFormat="1" ht="11.4" x14ac:dyDescent="0.2">
      <c r="A40" s="125"/>
      <c r="B40" s="125"/>
      <c r="C40" s="125"/>
      <c r="D40" s="125"/>
      <c r="E40" s="131"/>
      <c r="F40" s="132"/>
      <c r="G40" s="133"/>
      <c r="H40" s="134"/>
      <c r="I40" s="134"/>
      <c r="J40" s="134"/>
      <c r="K40" s="130"/>
      <c r="L40" s="134"/>
      <c r="M40" s="48">
        <f>SUM(G40:L40)</f>
        <v>0</v>
      </c>
      <c r="N40" s="77">
        <f>(M40/100)*21</f>
        <v>0</v>
      </c>
      <c r="O40" s="47">
        <f>SUM(M40:N40)</f>
        <v>0</v>
      </c>
      <c r="P40" s="125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</row>
    <row r="41" spans="1:36" s="4" customFormat="1" ht="11.4" x14ac:dyDescent="0.2">
      <c r="A41" s="125"/>
      <c r="B41" s="125"/>
      <c r="C41" s="125"/>
      <c r="D41" s="125"/>
      <c r="E41" s="131"/>
      <c r="F41" s="132"/>
      <c r="G41" s="133"/>
      <c r="H41" s="134"/>
      <c r="I41" s="134"/>
      <c r="J41" s="134"/>
      <c r="K41" s="130"/>
      <c r="L41" s="134"/>
      <c r="M41" s="63">
        <f>SUM(G41:L41)</f>
        <v>0</v>
      </c>
      <c r="N41" s="77">
        <f>(M41/100)*21</f>
        <v>0</v>
      </c>
      <c r="O41" s="47">
        <f>SUM(M41:N41)</f>
        <v>0</v>
      </c>
      <c r="P41" s="125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</row>
    <row r="42" spans="1:36" s="4" customFormat="1" ht="12" x14ac:dyDescent="0.25">
      <c r="A42" s="51"/>
      <c r="B42" s="58"/>
      <c r="C42" s="59"/>
      <c r="D42" s="60"/>
      <c r="E42" s="41"/>
      <c r="F42" s="50"/>
      <c r="G42" s="44"/>
      <c r="H42" s="44"/>
      <c r="I42" s="44"/>
      <c r="J42" s="44"/>
      <c r="K42" s="44"/>
      <c r="L42" s="44"/>
      <c r="M42" s="87">
        <f>SUM(M39:M41)</f>
        <v>0</v>
      </c>
      <c r="N42" s="94">
        <f>SUM(N39:N41)</f>
        <v>0</v>
      </c>
      <c r="O42" s="91">
        <f>SUM(O39:O41)</f>
        <v>0</v>
      </c>
      <c r="P42" s="125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spans="1:36" s="4" customFormat="1" ht="22.8" x14ac:dyDescent="0.2">
      <c r="A43" s="61" t="s">
        <v>47</v>
      </c>
      <c r="B43" s="45" t="s">
        <v>50</v>
      </c>
      <c r="C43" s="125"/>
      <c r="D43" s="125"/>
      <c r="E43" s="131"/>
      <c r="F43" s="132"/>
      <c r="G43" s="133"/>
      <c r="H43" s="129"/>
      <c r="I43" s="129"/>
      <c r="J43" s="129"/>
      <c r="K43" s="130"/>
      <c r="L43" s="134"/>
      <c r="M43" s="95">
        <f>SUM(G43:L43)</f>
        <v>0</v>
      </c>
      <c r="N43" s="77">
        <f>(M43/100)*21</f>
        <v>0</v>
      </c>
      <c r="O43" s="47">
        <f>SUM(M43:N43)</f>
        <v>0</v>
      </c>
      <c r="P43" s="125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spans="1:36" s="4" customFormat="1" ht="11.4" x14ac:dyDescent="0.2">
      <c r="A44" s="125"/>
      <c r="B44" s="125"/>
      <c r="C44" s="125"/>
      <c r="D44" s="125"/>
      <c r="E44" s="131"/>
      <c r="F44" s="132"/>
      <c r="G44" s="133"/>
      <c r="H44" s="134"/>
      <c r="I44" s="134"/>
      <c r="J44" s="134"/>
      <c r="K44" s="130"/>
      <c r="L44" s="134"/>
      <c r="M44" s="48">
        <f>SUM(G44:L44)</f>
        <v>0</v>
      </c>
      <c r="N44" s="77">
        <f>(M44/100)*21</f>
        <v>0</v>
      </c>
      <c r="O44" s="47">
        <f>SUM(M44:N44)</f>
        <v>0</v>
      </c>
      <c r="P44" s="125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</row>
    <row r="45" spans="1:36" s="4" customFormat="1" ht="11.4" x14ac:dyDescent="0.2">
      <c r="A45" s="125"/>
      <c r="B45" s="125"/>
      <c r="C45" s="125"/>
      <c r="D45" s="125"/>
      <c r="E45" s="131"/>
      <c r="F45" s="132"/>
      <c r="G45" s="133"/>
      <c r="H45" s="134"/>
      <c r="I45" s="134"/>
      <c r="J45" s="134"/>
      <c r="K45" s="130"/>
      <c r="L45" s="134"/>
      <c r="M45" s="63">
        <f>SUM(G45:L45)</f>
        <v>0</v>
      </c>
      <c r="N45" s="77">
        <f>(M45/100)*21</f>
        <v>0</v>
      </c>
      <c r="O45" s="47">
        <f>SUM(M45:N45)</f>
        <v>0</v>
      </c>
      <c r="P45" s="125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spans="1:36" s="4" customFormat="1" ht="12" x14ac:dyDescent="0.25">
      <c r="A46" s="51"/>
      <c r="B46" s="58"/>
      <c r="C46" s="59"/>
      <c r="D46" s="60"/>
      <c r="E46" s="41"/>
      <c r="F46" s="50"/>
      <c r="G46" s="44"/>
      <c r="H46" s="44"/>
      <c r="I46" s="44"/>
      <c r="J46" s="44"/>
      <c r="K46" s="44"/>
      <c r="L46" s="44"/>
      <c r="M46" s="87">
        <f>SUM(M43:M45)</f>
        <v>0</v>
      </c>
      <c r="N46" s="94">
        <f>SUM(N43:N45)</f>
        <v>0</v>
      </c>
      <c r="O46" s="91">
        <f>SUM(O43:O45)</f>
        <v>0</v>
      </c>
      <c r="P46" s="125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1:36" s="4" customFormat="1" ht="22.8" x14ac:dyDescent="0.2">
      <c r="A47" s="61" t="s">
        <v>47</v>
      </c>
      <c r="B47" s="45" t="s">
        <v>49</v>
      </c>
      <c r="C47" s="125"/>
      <c r="D47" s="125"/>
      <c r="E47" s="131"/>
      <c r="F47" s="132"/>
      <c r="G47" s="133"/>
      <c r="H47" s="129"/>
      <c r="I47" s="129"/>
      <c r="J47" s="129"/>
      <c r="K47" s="130"/>
      <c r="L47" s="134"/>
      <c r="M47" s="95">
        <f>SUM(G47:L47)</f>
        <v>0</v>
      </c>
      <c r="N47" s="77">
        <f>(M47/100)*21</f>
        <v>0</v>
      </c>
      <c r="O47" s="47">
        <f>SUM(M47:N47)</f>
        <v>0</v>
      </c>
      <c r="P47" s="125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1:36" s="4" customFormat="1" ht="11.4" x14ac:dyDescent="0.2">
      <c r="A48" s="125"/>
      <c r="B48" s="125"/>
      <c r="C48" s="125"/>
      <c r="D48" s="125"/>
      <c r="E48" s="131"/>
      <c r="F48" s="132"/>
      <c r="G48" s="133"/>
      <c r="H48" s="134"/>
      <c r="I48" s="134"/>
      <c r="J48" s="134"/>
      <c r="K48" s="130"/>
      <c r="L48" s="134"/>
      <c r="M48" s="48">
        <f>SUM(G48:L48)</f>
        <v>0</v>
      </c>
      <c r="N48" s="77">
        <f>(M48/100)*21</f>
        <v>0</v>
      </c>
      <c r="O48" s="47">
        <f>SUM(M48:N48)</f>
        <v>0</v>
      </c>
      <c r="P48" s="12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1:36" s="4" customFormat="1" ht="11.4" x14ac:dyDescent="0.2">
      <c r="A49" s="125"/>
      <c r="B49" s="125"/>
      <c r="C49" s="125"/>
      <c r="D49" s="125"/>
      <c r="E49" s="131"/>
      <c r="F49" s="132"/>
      <c r="G49" s="133"/>
      <c r="H49" s="134"/>
      <c r="I49" s="134"/>
      <c r="J49" s="134"/>
      <c r="K49" s="130"/>
      <c r="L49" s="134"/>
      <c r="M49" s="63">
        <f>SUM(G49:L49)</f>
        <v>0</v>
      </c>
      <c r="N49" s="77">
        <f>(M49/100)*21</f>
        <v>0</v>
      </c>
      <c r="O49" s="47">
        <f>SUM(M49:N49)</f>
        <v>0</v>
      </c>
      <c r="P49" s="125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spans="1:36" s="4" customFormat="1" ht="12" x14ac:dyDescent="0.25">
      <c r="A50" s="51"/>
      <c r="B50" s="58"/>
      <c r="C50" s="59"/>
      <c r="D50" s="60"/>
      <c r="E50" s="41"/>
      <c r="F50" s="50"/>
      <c r="G50" s="44"/>
      <c r="H50" s="44"/>
      <c r="I50" s="44"/>
      <c r="J50" s="44"/>
      <c r="K50" s="44"/>
      <c r="L50" s="44"/>
      <c r="M50" s="87">
        <f>SUM(M47:M49)</f>
        <v>0</v>
      </c>
      <c r="N50" s="98">
        <f>SUM(N47:N49)</f>
        <v>0</v>
      </c>
      <c r="O50" s="90">
        <f>SUM(O47:O49)</f>
        <v>0</v>
      </c>
      <c r="P50" s="125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</row>
    <row r="51" spans="1:36" s="4" customFormat="1" ht="22.8" x14ac:dyDescent="0.2">
      <c r="A51" s="61" t="s">
        <v>47</v>
      </c>
      <c r="B51" s="45" t="s">
        <v>64</v>
      </c>
      <c r="C51" s="125"/>
      <c r="D51" s="125"/>
      <c r="E51" s="131"/>
      <c r="F51" s="132"/>
      <c r="G51" s="133"/>
      <c r="H51" s="129"/>
      <c r="I51" s="129"/>
      <c r="J51" s="129"/>
      <c r="K51" s="130"/>
      <c r="L51" s="134"/>
      <c r="M51" s="95">
        <f>SUM(G51:L51)</f>
        <v>0</v>
      </c>
      <c r="N51" s="77">
        <f>(M51/100)*21</f>
        <v>0</v>
      </c>
      <c r="O51" s="47">
        <f>SUM(M51:N51)</f>
        <v>0</v>
      </c>
      <c r="P51" s="125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</row>
    <row r="52" spans="1:36" s="4" customFormat="1" ht="11.4" x14ac:dyDescent="0.2">
      <c r="A52" s="125"/>
      <c r="B52" s="125"/>
      <c r="C52" s="125"/>
      <c r="D52" s="125"/>
      <c r="E52" s="131"/>
      <c r="F52" s="132"/>
      <c r="G52" s="133"/>
      <c r="H52" s="134"/>
      <c r="I52" s="134"/>
      <c r="J52" s="134"/>
      <c r="K52" s="130"/>
      <c r="L52" s="134"/>
      <c r="M52" s="48">
        <f>SUM(G52:L52)</f>
        <v>0</v>
      </c>
      <c r="N52" s="77">
        <f>(M52/100)*21</f>
        <v>0</v>
      </c>
      <c r="O52" s="47">
        <f>SUM(M52:N52)</f>
        <v>0</v>
      </c>
      <c r="P52" s="125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1:36" s="4" customFormat="1" ht="11.4" x14ac:dyDescent="0.2">
      <c r="A53" s="125"/>
      <c r="B53" s="125"/>
      <c r="C53" s="125"/>
      <c r="D53" s="125"/>
      <c r="E53" s="131"/>
      <c r="F53" s="132"/>
      <c r="G53" s="133"/>
      <c r="H53" s="134"/>
      <c r="I53" s="134"/>
      <c r="J53" s="134"/>
      <c r="K53" s="130"/>
      <c r="L53" s="134"/>
      <c r="M53" s="63">
        <f>SUM(G53:L53)</f>
        <v>0</v>
      </c>
      <c r="N53" s="77">
        <f>(M53/100)*21</f>
        <v>0</v>
      </c>
      <c r="O53" s="47">
        <f>SUM(M53:N53)</f>
        <v>0</v>
      </c>
      <c r="P53" s="125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</row>
    <row r="54" spans="1:36" s="4" customFormat="1" ht="12" x14ac:dyDescent="0.25">
      <c r="A54" s="51"/>
      <c r="B54" s="58"/>
      <c r="C54" s="59"/>
      <c r="D54" s="60"/>
      <c r="E54" s="41"/>
      <c r="F54" s="50"/>
      <c r="G54" s="44"/>
      <c r="H54" s="44"/>
      <c r="I54" s="44"/>
      <c r="J54" s="44"/>
      <c r="K54" s="44"/>
      <c r="L54" s="44"/>
      <c r="M54" s="87">
        <f>SUM(M51:M53)</f>
        <v>0</v>
      </c>
      <c r="N54" s="94">
        <f>SUM(N51:N53)</f>
        <v>0</v>
      </c>
      <c r="O54" s="91">
        <f>SUM(O51:O53)</f>
        <v>0</v>
      </c>
      <c r="P54" s="125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</row>
    <row r="55" spans="1:36" s="4" customFormat="1" ht="22.8" x14ac:dyDescent="0.2">
      <c r="A55" s="61" t="s">
        <v>47</v>
      </c>
      <c r="B55" s="45" t="s">
        <v>48</v>
      </c>
      <c r="C55" s="125"/>
      <c r="D55" s="125"/>
      <c r="E55" s="131"/>
      <c r="F55" s="132"/>
      <c r="G55" s="128"/>
      <c r="H55" s="129"/>
      <c r="I55" s="129"/>
      <c r="J55" s="129"/>
      <c r="K55" s="130"/>
      <c r="L55" s="134"/>
      <c r="M55" s="95">
        <f>SUM(G55:L55)</f>
        <v>0</v>
      </c>
      <c r="N55" s="77">
        <f>(M55/100)*21</f>
        <v>0</v>
      </c>
      <c r="O55" s="47">
        <f>SUM(M55:N55)</f>
        <v>0</v>
      </c>
      <c r="P55" s="125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</row>
    <row r="56" spans="1:36" s="4" customFormat="1" ht="11.4" x14ac:dyDescent="0.2">
      <c r="A56" s="125"/>
      <c r="B56" s="125"/>
      <c r="C56" s="125"/>
      <c r="D56" s="125"/>
      <c r="E56" s="131"/>
      <c r="F56" s="132"/>
      <c r="G56" s="133"/>
      <c r="H56" s="134"/>
      <c r="I56" s="134"/>
      <c r="J56" s="134"/>
      <c r="K56" s="130"/>
      <c r="L56" s="134"/>
      <c r="M56" s="48">
        <f>SUM(G56:L56)</f>
        <v>0</v>
      </c>
      <c r="N56" s="77">
        <f>(M56/100)*21</f>
        <v>0</v>
      </c>
      <c r="O56" s="47">
        <f>SUM(M56:N56)</f>
        <v>0</v>
      </c>
      <c r="P56" s="125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</row>
    <row r="57" spans="1:36" s="4" customFormat="1" ht="11.4" x14ac:dyDescent="0.2">
      <c r="A57" s="125"/>
      <c r="B57" s="139"/>
      <c r="C57" s="139"/>
      <c r="D57" s="139"/>
      <c r="E57" s="140"/>
      <c r="F57" s="141"/>
      <c r="G57" s="142"/>
      <c r="H57" s="143"/>
      <c r="I57" s="143"/>
      <c r="J57" s="143"/>
      <c r="K57" s="144"/>
      <c r="L57" s="143"/>
      <c r="M57" s="63">
        <f>SUM(G57:L57)</f>
        <v>0</v>
      </c>
      <c r="N57" s="77">
        <f>(M57/100)*21</f>
        <v>0</v>
      </c>
      <c r="O57" s="47">
        <f>SUM(M57:N57)</f>
        <v>0</v>
      </c>
      <c r="P57" s="125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</row>
    <row r="58" spans="1:36" s="4" customFormat="1" ht="12" x14ac:dyDescent="0.25">
      <c r="A58" s="49"/>
      <c r="B58" s="58"/>
      <c r="C58" s="59"/>
      <c r="D58" s="59"/>
      <c r="E58" s="49"/>
      <c r="F58" s="64"/>
      <c r="G58" s="65"/>
      <c r="H58" s="65"/>
      <c r="I58" s="65"/>
      <c r="J58" s="65"/>
      <c r="K58" s="65"/>
      <c r="L58" s="65"/>
      <c r="M58" s="87">
        <f>SUM(M55:M57)</f>
        <v>0</v>
      </c>
      <c r="N58" s="97">
        <f>SUM(N55:N57)</f>
        <v>0</v>
      </c>
      <c r="O58" s="89">
        <f>SUM(O55:O57)</f>
        <v>0</v>
      </c>
      <c r="P58" s="125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</row>
    <row r="59" spans="1:36" s="4" customFormat="1" ht="11.4" x14ac:dyDescent="0.2">
      <c r="A59" s="125"/>
      <c r="B59" s="145"/>
      <c r="C59" s="145"/>
      <c r="D59" s="145"/>
      <c r="E59" s="146"/>
      <c r="F59" s="147"/>
      <c r="G59" s="148"/>
      <c r="H59" s="149"/>
      <c r="I59" s="149"/>
      <c r="J59" s="149"/>
      <c r="K59" s="150"/>
      <c r="L59" s="129"/>
      <c r="M59" s="95">
        <f>SUM(G59:L59)</f>
        <v>0</v>
      </c>
      <c r="N59" s="77"/>
      <c r="O59" s="47">
        <f>SUM(M59:N59)</f>
        <v>0</v>
      </c>
      <c r="P59" s="125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</row>
    <row r="60" spans="1:36" s="4" customFormat="1" ht="11.4" x14ac:dyDescent="0.2">
      <c r="A60" s="125"/>
      <c r="B60" s="125"/>
      <c r="C60" s="125"/>
      <c r="D60" s="125"/>
      <c r="E60" s="125"/>
      <c r="F60" s="132"/>
      <c r="G60" s="133"/>
      <c r="H60" s="134"/>
      <c r="I60" s="134"/>
      <c r="J60" s="134"/>
      <c r="K60" s="151"/>
      <c r="L60" s="134"/>
      <c r="M60" s="48">
        <f>SUM(G60:L60)</f>
        <v>0</v>
      </c>
      <c r="N60" s="77"/>
      <c r="O60" s="47">
        <f>SUM(M60:N60)</f>
        <v>0</v>
      </c>
      <c r="P60" s="125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</row>
    <row r="61" spans="1:36" s="4" customFormat="1" ht="11.4" x14ac:dyDescent="0.2">
      <c r="A61" s="125"/>
      <c r="B61" s="125"/>
      <c r="C61" s="125"/>
      <c r="D61" s="125"/>
      <c r="E61" s="125"/>
      <c r="F61" s="132"/>
      <c r="G61" s="152"/>
      <c r="H61" s="134"/>
      <c r="I61" s="134"/>
      <c r="J61" s="134"/>
      <c r="K61" s="151"/>
      <c r="L61" s="134"/>
      <c r="M61" s="63">
        <f>SUM(G61:L61)</f>
        <v>0</v>
      </c>
      <c r="N61" s="77"/>
      <c r="O61" s="47">
        <f>SUM(M61:N61)</f>
        <v>0</v>
      </c>
      <c r="P61" s="125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</row>
    <row r="62" spans="1:36" s="4" customFormat="1" ht="12" x14ac:dyDescent="0.25">
      <c r="A62" s="66"/>
      <c r="B62" s="40"/>
      <c r="C62" s="41"/>
      <c r="D62" s="41"/>
      <c r="E62" s="49"/>
      <c r="F62" s="64"/>
      <c r="G62" s="65"/>
      <c r="H62" s="65"/>
      <c r="I62" s="65"/>
      <c r="J62" s="65"/>
      <c r="K62" s="65"/>
      <c r="L62" s="65"/>
      <c r="M62" s="88">
        <f>SUM(M59:M61)</f>
        <v>0</v>
      </c>
      <c r="N62" s="97">
        <f>SUM(N59:N61)</f>
        <v>0</v>
      </c>
      <c r="O62" s="89">
        <f>SUM(O59:O61)</f>
        <v>0</v>
      </c>
      <c r="P62" s="125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</row>
    <row r="63" spans="1:36" s="4" customFormat="1" ht="11.4" x14ac:dyDescent="0.2">
      <c r="A63" s="125"/>
      <c r="B63" s="125"/>
      <c r="C63" s="125"/>
      <c r="D63" s="125"/>
      <c r="E63" s="125"/>
      <c r="F63" s="132"/>
      <c r="G63" s="128"/>
      <c r="H63" s="130"/>
      <c r="I63" s="130"/>
      <c r="J63" s="130"/>
      <c r="K63" s="130"/>
      <c r="L63" s="129"/>
      <c r="M63" s="95">
        <f>SUM(G63:L63)</f>
        <v>0</v>
      </c>
      <c r="N63" s="77">
        <f>(M63/100)*21</f>
        <v>0</v>
      </c>
      <c r="O63" s="47">
        <f>SUM(M63:N63)</f>
        <v>0</v>
      </c>
      <c r="P63" s="125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</row>
    <row r="64" spans="1:36" s="4" customFormat="1" ht="11.4" x14ac:dyDescent="0.2">
      <c r="A64" s="125"/>
      <c r="B64" s="125"/>
      <c r="C64" s="125"/>
      <c r="D64" s="125"/>
      <c r="E64" s="125"/>
      <c r="F64" s="132"/>
      <c r="G64" s="133"/>
      <c r="H64" s="151"/>
      <c r="I64" s="151"/>
      <c r="J64" s="151"/>
      <c r="K64" s="151"/>
      <c r="L64" s="134"/>
      <c r="M64" s="48">
        <f>SUM(G64:L64)</f>
        <v>0</v>
      </c>
      <c r="N64" s="77">
        <f>(M64/100)*21</f>
        <v>0</v>
      </c>
      <c r="O64" s="47">
        <f>SUM(M64:N64)</f>
        <v>0</v>
      </c>
      <c r="P64" s="125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</row>
    <row r="65" spans="1:36" s="4" customFormat="1" ht="11.4" x14ac:dyDescent="0.2">
      <c r="A65" s="125"/>
      <c r="B65" s="125"/>
      <c r="C65" s="125"/>
      <c r="D65" s="125"/>
      <c r="E65" s="125"/>
      <c r="F65" s="132"/>
      <c r="G65" s="133"/>
      <c r="H65" s="151"/>
      <c r="I65" s="151"/>
      <c r="J65" s="151"/>
      <c r="K65" s="151"/>
      <c r="L65" s="134"/>
      <c r="M65" s="63">
        <f>SUM(G65:L65)</f>
        <v>0</v>
      </c>
      <c r="N65" s="92">
        <f>(M65/100)*21</f>
        <v>0</v>
      </c>
      <c r="O65" s="62">
        <f>SUM(M65:N65)</f>
        <v>0</v>
      </c>
      <c r="P65" s="125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</row>
    <row r="66" spans="1:36" s="4" customFormat="1" ht="12" x14ac:dyDescent="0.25">
      <c r="A66" s="81"/>
      <c r="B66" s="82"/>
      <c r="C66" s="83"/>
      <c r="D66" s="83"/>
      <c r="E66" s="84"/>
      <c r="F66" s="85"/>
      <c r="G66" s="86"/>
      <c r="H66" s="86"/>
      <c r="I66" s="86"/>
      <c r="J66" s="86"/>
      <c r="K66" s="86"/>
      <c r="L66" s="86"/>
      <c r="M66" s="87">
        <f>SUM(M63:M65)</f>
        <v>0</v>
      </c>
      <c r="N66" s="99">
        <f>SUM(N63:N65)</f>
        <v>0</v>
      </c>
      <c r="O66" s="96">
        <f>SUM(O63:O65)</f>
        <v>0</v>
      </c>
      <c r="P66" s="155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</row>
    <row r="67" spans="1:36" s="4" customFormat="1" ht="24.75" customHeight="1" thickBot="1" x14ac:dyDescent="0.3">
      <c r="A67" s="103"/>
      <c r="B67" s="104" t="s">
        <v>4</v>
      </c>
      <c r="C67" s="103"/>
      <c r="D67" s="103"/>
      <c r="E67" s="103"/>
      <c r="F67" s="105"/>
      <c r="G67" s="102">
        <f>SUM(G10:G66)</f>
        <v>0</v>
      </c>
      <c r="H67" s="100">
        <f>SUM(H10:H66)</f>
        <v>0</v>
      </c>
      <c r="I67" s="100">
        <f>SUM(I10:I66)</f>
        <v>0</v>
      </c>
      <c r="J67" s="100"/>
      <c r="K67" s="100">
        <f>SUM(K10:K66)</f>
        <v>0</v>
      </c>
      <c r="L67" s="100">
        <f>SUM(L10:L66)</f>
        <v>0</v>
      </c>
      <c r="M67" s="100">
        <f>SUM(M14+M22+M26+M30+M34+M38+M42+M46+M50+M54+M58+M62+M66)</f>
        <v>0</v>
      </c>
      <c r="N67" s="101">
        <f>SUM(N14+N22+N26+N30+N34+N38+N42+N46+N50+N54+N58+N62+N66)</f>
        <v>0</v>
      </c>
      <c r="O67" s="102">
        <f>SUM(O14+O22+O26+O30+O34+O38+O42+O46+O50+O54+O58+O62+O66)</f>
        <v>0</v>
      </c>
      <c r="P67" s="156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</row>
    <row r="68" spans="1:36" s="4" customFormat="1" ht="11.4" x14ac:dyDescent="0.2">
      <c r="A68" s="37"/>
      <c r="B68" s="38"/>
      <c r="C68" s="37"/>
      <c r="D68" s="37"/>
      <c r="E68" s="37"/>
      <c r="F68" s="37"/>
      <c r="G68" s="67"/>
      <c r="H68" s="67"/>
      <c r="I68" s="67"/>
      <c r="J68" s="67"/>
      <c r="K68" s="67"/>
      <c r="L68" s="67"/>
      <c r="M68" s="67"/>
      <c r="N68" s="67"/>
      <c r="O68" s="6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</row>
    <row r="69" spans="1:36" s="4" customFormat="1" ht="11.4" x14ac:dyDescent="0.2">
      <c r="A69" s="24" t="s">
        <v>81</v>
      </c>
      <c r="B69" s="37"/>
      <c r="C69" s="37"/>
      <c r="D69" s="37"/>
      <c r="E69" s="37"/>
      <c r="F69" s="37"/>
      <c r="G69" s="67"/>
      <c r="H69" s="67"/>
      <c r="I69" s="67"/>
      <c r="J69" s="67"/>
      <c r="K69" s="67"/>
      <c r="L69" s="67"/>
      <c r="M69" s="67"/>
      <c r="N69" s="67"/>
      <c r="O69" s="6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</row>
    <row r="70" spans="1:36" s="4" customFormat="1" ht="11.4" x14ac:dyDescent="0.2">
      <c r="A70" s="24" t="s">
        <v>59</v>
      </c>
      <c r="B70" s="37"/>
      <c r="C70" s="37"/>
      <c r="D70" s="37"/>
      <c r="E70" s="37"/>
      <c r="F70" s="37"/>
      <c r="G70" s="67"/>
      <c r="H70" s="67"/>
      <c r="I70" s="67"/>
      <c r="J70" s="67"/>
      <c r="K70" s="67"/>
      <c r="L70" s="67"/>
      <c r="M70" s="67"/>
      <c r="N70" s="67"/>
      <c r="O70" s="6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</row>
    <row r="71" spans="1:36" s="4" customFormat="1" ht="11.4" x14ac:dyDescent="0.2">
      <c r="A71" s="24" t="s">
        <v>60</v>
      </c>
      <c r="B71" s="37"/>
      <c r="C71" s="37"/>
      <c r="D71" s="37"/>
      <c r="E71" s="37"/>
      <c r="F71" s="37"/>
      <c r="G71" s="67"/>
      <c r="H71" s="67"/>
      <c r="I71" s="67"/>
      <c r="J71" s="67"/>
      <c r="K71" s="67"/>
      <c r="L71" s="67"/>
      <c r="M71" s="67"/>
      <c r="N71" s="67"/>
      <c r="O71" s="6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</row>
    <row r="72" spans="1:36" s="4" customFormat="1" ht="11.4" x14ac:dyDescent="0.2">
      <c r="A72" s="24" t="s">
        <v>82</v>
      </c>
      <c r="B72" s="37"/>
      <c r="C72" s="37"/>
      <c r="D72" s="37"/>
      <c r="E72" s="37"/>
      <c r="F72" s="37"/>
      <c r="G72" s="67"/>
      <c r="H72" s="67"/>
      <c r="I72" s="67"/>
      <c r="J72" s="67"/>
      <c r="K72" s="67"/>
      <c r="L72" s="67"/>
      <c r="M72" s="67"/>
      <c r="N72" s="67"/>
      <c r="O72" s="6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</row>
    <row r="73" spans="1:36" s="4" customFormat="1" ht="11.4" x14ac:dyDescent="0.2">
      <c r="A73" s="24" t="s">
        <v>61</v>
      </c>
      <c r="B73" s="37"/>
      <c r="C73" s="37"/>
      <c r="D73" s="37"/>
      <c r="E73" s="37"/>
      <c r="F73" s="37"/>
      <c r="G73" s="67"/>
      <c r="H73" s="67"/>
      <c r="I73" s="67"/>
      <c r="J73" s="67"/>
      <c r="K73" s="67"/>
      <c r="L73" s="67"/>
      <c r="M73" s="67"/>
      <c r="N73" s="67"/>
      <c r="O73" s="6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</row>
    <row r="74" spans="1:36" s="4" customFormat="1" ht="11.4" x14ac:dyDescent="0.2">
      <c r="A74" s="37"/>
      <c r="B74" s="24"/>
      <c r="C74" s="37"/>
      <c r="D74" s="37"/>
      <c r="E74" s="37"/>
      <c r="F74" s="37"/>
      <c r="G74" s="67"/>
      <c r="H74" s="67"/>
      <c r="I74" s="67"/>
      <c r="J74" s="67"/>
      <c r="K74" s="67"/>
      <c r="L74" s="67"/>
      <c r="M74" s="67"/>
      <c r="N74" s="67"/>
      <c r="O74" s="6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  <row r="75" spans="1:36" s="4" customFormat="1" ht="12" thickBot="1" x14ac:dyDescent="0.25">
      <c r="A75" s="37"/>
      <c r="B75" s="38"/>
      <c r="C75" s="37"/>
      <c r="D75" s="37"/>
      <c r="E75" s="37"/>
      <c r="F75" s="37"/>
      <c r="G75" s="67"/>
      <c r="H75" s="67"/>
      <c r="I75" s="67"/>
      <c r="J75" s="67"/>
      <c r="K75" s="67"/>
      <c r="L75" s="67"/>
      <c r="M75" s="67"/>
      <c r="N75" s="67"/>
      <c r="O75" s="6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</row>
    <row r="76" spans="1:36" s="4" customFormat="1" ht="12" x14ac:dyDescent="0.25">
      <c r="A76" s="68" t="s">
        <v>5</v>
      </c>
      <c r="B76" s="69"/>
      <c r="C76" s="37"/>
      <c r="D76" s="37"/>
      <c r="E76" s="37"/>
      <c r="F76" s="37"/>
      <c r="G76" s="67"/>
      <c r="H76" s="67"/>
      <c r="I76" s="67"/>
      <c r="J76" s="67"/>
      <c r="K76" s="67"/>
      <c r="L76" s="67"/>
      <c r="M76" s="67"/>
      <c r="N76" s="67"/>
      <c r="O76" s="6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</row>
    <row r="77" spans="1:36" s="4" customFormat="1" ht="12" x14ac:dyDescent="0.25">
      <c r="A77" s="70"/>
      <c r="B77" s="71" t="s">
        <v>6</v>
      </c>
      <c r="C77" s="37"/>
      <c r="D77" s="37"/>
      <c r="E77" s="37"/>
      <c r="F77" s="37"/>
      <c r="G77" s="67"/>
      <c r="H77" s="67"/>
      <c r="I77" s="67"/>
      <c r="J77" s="67"/>
      <c r="K77" s="67"/>
      <c r="L77" s="67"/>
      <c r="M77" s="67"/>
      <c r="N77" s="67"/>
      <c r="O77" s="6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</row>
    <row r="78" spans="1:36" s="4" customFormat="1" ht="11.4" x14ac:dyDescent="0.2">
      <c r="A78" s="72" t="s">
        <v>7</v>
      </c>
      <c r="B78" s="168">
        <v>0</v>
      </c>
      <c r="C78" s="37"/>
      <c r="D78" s="37"/>
      <c r="E78" s="37"/>
      <c r="F78" s="37"/>
      <c r="G78" s="67"/>
      <c r="H78" s="67"/>
      <c r="I78" s="67"/>
      <c r="J78" s="67"/>
      <c r="K78" s="67"/>
      <c r="L78" s="67"/>
      <c r="M78" s="67"/>
      <c r="N78" s="67"/>
      <c r="O78" s="6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</row>
    <row r="79" spans="1:36" s="4" customFormat="1" ht="11.4" x14ac:dyDescent="0.2">
      <c r="A79" s="73" t="s">
        <v>8</v>
      </c>
      <c r="B79" s="168">
        <v>0</v>
      </c>
      <c r="C79" s="37"/>
      <c r="D79" s="37"/>
      <c r="E79" s="37"/>
      <c r="F79" s="37"/>
      <c r="G79" s="67"/>
      <c r="H79" s="67"/>
      <c r="I79" s="67"/>
      <c r="J79" s="67"/>
      <c r="K79" s="67"/>
      <c r="L79" s="67"/>
      <c r="M79" s="67"/>
      <c r="N79" s="67"/>
      <c r="O79" s="6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</row>
    <row r="80" spans="1:36" s="4" customFormat="1" ht="11.4" x14ac:dyDescent="0.2">
      <c r="A80" s="72" t="s">
        <v>37</v>
      </c>
      <c r="B80" s="168"/>
      <c r="C80" s="37"/>
      <c r="D80" s="37"/>
      <c r="E80" s="37"/>
      <c r="F80" s="37"/>
      <c r="G80" s="67"/>
      <c r="H80" s="67"/>
      <c r="I80" s="67"/>
      <c r="J80" s="67"/>
      <c r="K80" s="67"/>
      <c r="L80" s="67"/>
      <c r="M80" s="67"/>
      <c r="N80" s="67"/>
      <c r="O80" s="6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</row>
    <row r="81" spans="1:36" s="4" customFormat="1" ht="11.4" x14ac:dyDescent="0.2">
      <c r="A81" s="74" t="s">
        <v>38</v>
      </c>
      <c r="B81" s="168">
        <v>0</v>
      </c>
      <c r="C81" s="37"/>
      <c r="D81" s="37"/>
      <c r="E81" s="37"/>
      <c r="F81" s="37"/>
      <c r="G81" s="67"/>
      <c r="H81" s="67"/>
      <c r="I81" s="67"/>
      <c r="J81" s="67"/>
      <c r="K81" s="67"/>
      <c r="L81" s="67"/>
      <c r="M81" s="67"/>
      <c r="N81" s="67"/>
      <c r="O81" s="6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</row>
    <row r="82" spans="1:36" s="4" customFormat="1" ht="11.4" x14ac:dyDescent="0.2">
      <c r="A82" s="74"/>
      <c r="B82" s="168">
        <v>0</v>
      </c>
      <c r="C82" s="37"/>
      <c r="D82" s="37"/>
      <c r="E82" s="37"/>
      <c r="F82" s="37"/>
      <c r="G82" s="67"/>
      <c r="H82" s="67"/>
      <c r="I82" s="67"/>
      <c r="J82" s="67"/>
      <c r="K82" s="67"/>
      <c r="L82" s="67"/>
      <c r="M82" s="67"/>
      <c r="N82" s="67"/>
      <c r="O82" s="6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</row>
    <row r="83" spans="1:36" s="4" customFormat="1" ht="11.4" x14ac:dyDescent="0.2">
      <c r="A83" s="74"/>
      <c r="B83" s="168">
        <v>0</v>
      </c>
      <c r="C83" s="37"/>
      <c r="D83" s="37"/>
      <c r="E83" s="37"/>
      <c r="F83" s="37"/>
      <c r="G83" s="67"/>
      <c r="H83" s="67"/>
      <c r="I83" s="67"/>
      <c r="J83" s="67"/>
      <c r="K83" s="67"/>
      <c r="L83" s="67"/>
      <c r="M83" s="67"/>
      <c r="N83" s="67"/>
      <c r="O83" s="6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</row>
    <row r="84" spans="1:36" s="4" customFormat="1" ht="11.4" x14ac:dyDescent="0.2">
      <c r="A84" s="74"/>
      <c r="B84" s="168">
        <v>0</v>
      </c>
      <c r="C84" s="37"/>
      <c r="D84" s="37"/>
      <c r="E84" s="37"/>
      <c r="F84" s="37"/>
      <c r="G84" s="67"/>
      <c r="H84" s="67"/>
      <c r="I84" s="67"/>
      <c r="J84" s="67"/>
      <c r="K84" s="67"/>
      <c r="L84" s="67"/>
      <c r="M84" s="67"/>
      <c r="N84" s="67"/>
      <c r="O84" s="6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</row>
    <row r="85" spans="1:36" s="4" customFormat="1" ht="11.4" x14ac:dyDescent="0.2">
      <c r="A85" s="72" t="s">
        <v>71</v>
      </c>
      <c r="B85" s="169">
        <v>0</v>
      </c>
      <c r="C85" s="37"/>
      <c r="D85" s="37"/>
      <c r="E85" s="37"/>
      <c r="F85" s="37"/>
      <c r="G85" s="67"/>
      <c r="H85" s="67"/>
      <c r="I85" s="67"/>
      <c r="J85" s="67"/>
      <c r="K85" s="67"/>
      <c r="L85" s="67"/>
      <c r="M85" s="67"/>
      <c r="N85" s="67"/>
      <c r="O85" s="6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</row>
    <row r="86" spans="1:36" s="4" customFormat="1" ht="12.6" thickBot="1" x14ac:dyDescent="0.3">
      <c r="A86" s="75" t="s">
        <v>29</v>
      </c>
      <c r="B86" s="76">
        <f>SUM(B78:B85)</f>
        <v>0</v>
      </c>
      <c r="C86" s="37"/>
      <c r="D86" s="37"/>
      <c r="E86" s="37"/>
      <c r="F86" s="37"/>
      <c r="G86" s="67"/>
      <c r="H86" s="67"/>
      <c r="I86" s="67"/>
      <c r="J86" s="67"/>
      <c r="K86" s="67"/>
      <c r="L86" s="67"/>
      <c r="M86" s="67"/>
      <c r="N86" s="67"/>
      <c r="O86" s="6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</row>
    <row r="87" spans="1:36" s="4" customFormat="1" ht="11.4" x14ac:dyDescent="0.2">
      <c r="A87" s="37"/>
      <c r="B87" s="38"/>
      <c r="C87" s="37"/>
      <c r="D87" s="37"/>
      <c r="E87" s="37"/>
      <c r="F87" s="37"/>
      <c r="G87" s="67"/>
      <c r="H87" s="67"/>
      <c r="I87" s="67"/>
      <c r="J87" s="67"/>
      <c r="K87" s="67"/>
      <c r="L87" s="67"/>
      <c r="M87" s="67"/>
      <c r="N87" s="67"/>
      <c r="O87" s="6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</row>
    <row r="88" spans="1:36" s="4" customFormat="1" ht="11.4" x14ac:dyDescent="0.2">
      <c r="A88" s="24" t="s">
        <v>62</v>
      </c>
      <c r="B88" s="37"/>
      <c r="C88" s="37"/>
      <c r="D88" s="37"/>
      <c r="E88" s="37"/>
      <c r="F88" s="37"/>
      <c r="G88" s="67"/>
      <c r="H88" s="67"/>
      <c r="I88" s="67"/>
      <c r="J88" s="67"/>
      <c r="K88" s="67"/>
      <c r="L88" s="67"/>
      <c r="M88" s="67"/>
      <c r="N88" s="67"/>
      <c r="O88" s="6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</row>
    <row r="89" spans="1:36" s="27" customFormat="1" x14ac:dyDescent="0.3">
      <c r="B89" s="26"/>
      <c r="G89" s="28"/>
      <c r="H89" s="28"/>
      <c r="I89" s="28"/>
      <c r="J89" s="28"/>
      <c r="K89" s="28"/>
      <c r="L89" s="28"/>
      <c r="M89" s="28"/>
      <c r="N89" s="28"/>
      <c r="O89" s="28"/>
    </row>
    <row r="90" spans="1:36" s="27" customFormat="1" x14ac:dyDescent="0.3">
      <c r="B90" s="26"/>
      <c r="G90" s="28"/>
      <c r="H90" s="28"/>
      <c r="I90" s="28"/>
      <c r="J90" s="28"/>
      <c r="K90" s="28"/>
      <c r="L90" s="28"/>
      <c r="M90" s="28"/>
      <c r="N90" s="28"/>
      <c r="O90" s="28"/>
    </row>
    <row r="91" spans="1:36" s="27" customFormat="1" x14ac:dyDescent="0.3">
      <c r="B91" s="26"/>
      <c r="G91" s="28"/>
      <c r="H91" s="28"/>
      <c r="I91" s="28"/>
      <c r="J91" s="28"/>
      <c r="K91" s="28"/>
      <c r="L91" s="28"/>
      <c r="M91" s="28"/>
      <c r="N91" s="28"/>
      <c r="O91" s="28"/>
    </row>
    <row r="92" spans="1:36" s="27" customFormat="1" x14ac:dyDescent="0.3">
      <c r="B92" s="26"/>
      <c r="G92" s="28"/>
      <c r="H92" s="28"/>
      <c r="I92" s="28"/>
      <c r="J92" s="28"/>
      <c r="K92" s="28"/>
      <c r="L92" s="28"/>
      <c r="M92" s="28"/>
      <c r="N92" s="28"/>
      <c r="O92" s="28"/>
    </row>
    <row r="93" spans="1:36" s="27" customFormat="1" x14ac:dyDescent="0.3">
      <c r="B93" s="26"/>
      <c r="G93" s="28"/>
      <c r="H93" s="28"/>
      <c r="I93" s="28"/>
      <c r="J93" s="28"/>
      <c r="K93" s="28"/>
      <c r="L93" s="28"/>
      <c r="M93" s="28"/>
      <c r="N93" s="28"/>
      <c r="O93" s="28"/>
    </row>
    <row r="94" spans="1:36" s="27" customFormat="1" x14ac:dyDescent="0.3">
      <c r="B94" s="26"/>
      <c r="G94" s="28"/>
      <c r="H94" s="28"/>
      <c r="I94" s="28"/>
      <c r="J94" s="28"/>
      <c r="K94" s="28"/>
      <c r="L94" s="28"/>
      <c r="M94" s="28"/>
      <c r="N94" s="28"/>
      <c r="O94" s="28"/>
    </row>
    <row r="95" spans="1:36" s="27" customFormat="1" x14ac:dyDescent="0.3">
      <c r="B95" s="26"/>
      <c r="G95" s="28"/>
      <c r="H95" s="28"/>
      <c r="I95" s="28"/>
      <c r="J95" s="28"/>
      <c r="K95" s="28"/>
      <c r="L95" s="28"/>
      <c r="M95" s="28"/>
      <c r="N95" s="28"/>
      <c r="O95" s="28"/>
    </row>
    <row r="96" spans="1:36" s="27" customFormat="1" x14ac:dyDescent="0.3">
      <c r="B96" s="26"/>
      <c r="G96" s="28"/>
      <c r="H96" s="28"/>
      <c r="I96" s="28"/>
      <c r="J96" s="28"/>
      <c r="K96" s="28"/>
      <c r="L96" s="28"/>
      <c r="M96" s="28"/>
      <c r="N96" s="28"/>
      <c r="O96" s="28"/>
    </row>
    <row r="97" spans="2:15" s="27" customFormat="1" x14ac:dyDescent="0.3">
      <c r="B97" s="26"/>
      <c r="G97" s="28"/>
      <c r="H97" s="28"/>
      <c r="I97" s="28"/>
      <c r="J97" s="28"/>
      <c r="K97" s="28"/>
      <c r="L97" s="28"/>
      <c r="M97" s="28"/>
      <c r="N97" s="28"/>
      <c r="O97" s="28"/>
    </row>
    <row r="98" spans="2:15" s="27" customFormat="1" x14ac:dyDescent="0.3">
      <c r="B98" s="26"/>
      <c r="G98" s="28"/>
      <c r="H98" s="28"/>
      <c r="I98" s="28"/>
      <c r="J98" s="28"/>
      <c r="K98" s="28"/>
      <c r="L98" s="28"/>
      <c r="M98" s="28"/>
      <c r="N98" s="28"/>
      <c r="O98" s="28"/>
    </row>
    <row r="99" spans="2:15" s="27" customFormat="1" x14ac:dyDescent="0.3">
      <c r="B99" s="26"/>
      <c r="G99" s="28"/>
      <c r="H99" s="28"/>
      <c r="I99" s="28"/>
      <c r="J99" s="28"/>
      <c r="K99" s="28"/>
      <c r="L99" s="28"/>
      <c r="M99" s="28"/>
      <c r="N99" s="28"/>
      <c r="O99" s="28"/>
    </row>
    <row r="100" spans="2:15" s="27" customFormat="1" x14ac:dyDescent="0.3">
      <c r="B100" s="26"/>
      <c r="G100" s="28"/>
      <c r="H100" s="28"/>
      <c r="I100" s="28"/>
      <c r="J100" s="28"/>
      <c r="K100" s="28"/>
      <c r="L100" s="28"/>
      <c r="M100" s="28"/>
      <c r="N100" s="28"/>
      <c r="O100" s="28"/>
    </row>
    <row r="101" spans="2:15" s="27" customFormat="1" x14ac:dyDescent="0.3">
      <c r="B101" s="26"/>
      <c r="G101" s="28"/>
      <c r="H101" s="28"/>
      <c r="I101" s="28"/>
      <c r="J101" s="28"/>
      <c r="K101" s="28"/>
      <c r="L101" s="28"/>
      <c r="M101" s="28"/>
      <c r="N101" s="28"/>
      <c r="O101" s="28"/>
    </row>
    <row r="102" spans="2:15" s="27" customFormat="1" x14ac:dyDescent="0.3">
      <c r="B102" s="26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2:15" s="27" customFormat="1" x14ac:dyDescent="0.3">
      <c r="B103" s="26"/>
      <c r="G103" s="28"/>
      <c r="H103" s="28"/>
      <c r="I103" s="28"/>
      <c r="J103" s="28"/>
      <c r="K103" s="28"/>
      <c r="L103" s="28"/>
      <c r="M103" s="28"/>
      <c r="N103" s="28"/>
      <c r="O103" s="28"/>
    </row>
    <row r="104" spans="2:15" s="27" customFormat="1" x14ac:dyDescent="0.3">
      <c r="B104" s="26"/>
      <c r="G104" s="28"/>
      <c r="H104" s="28"/>
      <c r="I104" s="28"/>
      <c r="J104" s="28"/>
      <c r="K104" s="28"/>
      <c r="L104" s="28"/>
      <c r="M104" s="28"/>
      <c r="N104" s="28"/>
      <c r="O104" s="28"/>
    </row>
    <row r="105" spans="2:15" s="27" customFormat="1" x14ac:dyDescent="0.3">
      <c r="B105" s="26"/>
      <c r="G105" s="28"/>
      <c r="H105" s="28"/>
      <c r="I105" s="28"/>
      <c r="J105" s="28"/>
      <c r="K105" s="28"/>
      <c r="L105" s="28"/>
      <c r="M105" s="28"/>
      <c r="N105" s="28"/>
      <c r="O105" s="28"/>
    </row>
    <row r="106" spans="2:15" s="27" customFormat="1" x14ac:dyDescent="0.3">
      <c r="B106" s="26"/>
      <c r="G106" s="28"/>
      <c r="H106" s="28"/>
      <c r="I106" s="28"/>
      <c r="J106" s="28"/>
      <c r="K106" s="28"/>
      <c r="L106" s="28"/>
      <c r="M106" s="28"/>
      <c r="N106" s="28"/>
      <c r="O106" s="28"/>
    </row>
    <row r="107" spans="2:15" s="27" customFormat="1" x14ac:dyDescent="0.3">
      <c r="B107" s="26"/>
      <c r="G107" s="28"/>
      <c r="H107" s="28"/>
      <c r="I107" s="28"/>
      <c r="J107" s="28"/>
      <c r="K107" s="28"/>
      <c r="L107" s="28"/>
      <c r="M107" s="28"/>
      <c r="N107" s="28"/>
      <c r="O107" s="28"/>
    </row>
  </sheetData>
  <sheetProtection algorithmName="SHA-512" hashValue="6itheYHrxtdQKnvtMrmYWzZiwqdhcLYc+k+aPvPbZ4LEQVC3a9pnhT9yOQ654d69+3GS8ZaGTzI0H82GtO1vlA==" saltValue="bbZL55oq3jHW4/j+LtE0Rw==" spinCount="100000" sheet="1" objects="1" scenarios="1" insertRows="0"/>
  <mergeCells count="1">
    <mergeCell ref="G8:L8"/>
  </mergeCells>
  <pageMargins left="0.25" right="0.25" top="0.75" bottom="0.75" header="0.3" footer="0.3"/>
  <pageSetup paperSize="9" scale="59" orientation="landscape" verticalDpi="300" r:id="rId1"/>
  <headerFooter>
    <oddFooter>&amp;L_x000D_&amp;1#&amp;"Calibri"&amp;10&amp;K000000 Intern gebruik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2"/>
  <sheetViews>
    <sheetView workbookViewId="0">
      <selection activeCell="I29" sqref="I29"/>
    </sheetView>
  </sheetViews>
  <sheetFormatPr defaultColWidth="8.88671875" defaultRowHeight="14.4" x14ac:dyDescent="0.3"/>
  <cols>
    <col min="1" max="1" width="5.88671875" style="27" customWidth="1"/>
    <col min="3" max="3" width="14.44140625" customWidth="1"/>
    <col min="4" max="4" width="47.33203125" customWidth="1"/>
    <col min="5" max="5" width="5.109375" customWidth="1"/>
    <col min="6" max="6" width="14.109375" customWidth="1"/>
    <col min="7" max="7" width="6.109375" customWidth="1"/>
    <col min="8" max="8" width="8.88671875" style="116"/>
    <col min="9" max="27" width="8.88671875" style="27"/>
    <col min="258" max="258" width="5.88671875" customWidth="1"/>
    <col min="260" max="260" width="14.44140625" customWidth="1"/>
    <col min="261" max="261" width="43.6640625" customWidth="1"/>
    <col min="262" max="262" width="10.6640625" customWidth="1"/>
    <col min="263" max="263" width="6.109375" customWidth="1"/>
    <col min="514" max="514" width="5.88671875" customWidth="1"/>
    <col min="516" max="516" width="14.44140625" customWidth="1"/>
    <col min="517" max="517" width="43.6640625" customWidth="1"/>
    <col min="518" max="518" width="10.6640625" customWidth="1"/>
    <col min="519" max="519" width="6.109375" customWidth="1"/>
    <col min="770" max="770" width="5.88671875" customWidth="1"/>
    <col min="772" max="772" width="14.44140625" customWidth="1"/>
    <col min="773" max="773" width="43.6640625" customWidth="1"/>
    <col min="774" max="774" width="10.6640625" customWidth="1"/>
    <col min="775" max="775" width="6.109375" customWidth="1"/>
    <col min="1026" max="1026" width="5.88671875" customWidth="1"/>
    <col min="1028" max="1028" width="14.44140625" customWidth="1"/>
    <col min="1029" max="1029" width="43.6640625" customWidth="1"/>
    <col min="1030" max="1030" width="10.6640625" customWidth="1"/>
    <col min="1031" max="1031" width="6.109375" customWidth="1"/>
    <col min="1282" max="1282" width="5.88671875" customWidth="1"/>
    <col min="1284" max="1284" width="14.44140625" customWidth="1"/>
    <col min="1285" max="1285" width="43.6640625" customWidth="1"/>
    <col min="1286" max="1286" width="10.6640625" customWidth="1"/>
    <col min="1287" max="1287" width="6.109375" customWidth="1"/>
    <col min="1538" max="1538" width="5.88671875" customWidth="1"/>
    <col min="1540" max="1540" width="14.44140625" customWidth="1"/>
    <col min="1541" max="1541" width="43.6640625" customWidth="1"/>
    <col min="1542" max="1542" width="10.6640625" customWidth="1"/>
    <col min="1543" max="1543" width="6.109375" customWidth="1"/>
    <col min="1794" max="1794" width="5.88671875" customWidth="1"/>
    <col min="1796" max="1796" width="14.44140625" customWidth="1"/>
    <col min="1797" max="1797" width="43.6640625" customWidth="1"/>
    <col min="1798" max="1798" width="10.6640625" customWidth="1"/>
    <col min="1799" max="1799" width="6.109375" customWidth="1"/>
    <col min="2050" max="2050" width="5.88671875" customWidth="1"/>
    <col min="2052" max="2052" width="14.44140625" customWidth="1"/>
    <col min="2053" max="2053" width="43.6640625" customWidth="1"/>
    <col min="2054" max="2054" width="10.6640625" customWidth="1"/>
    <col min="2055" max="2055" width="6.109375" customWidth="1"/>
    <col min="2306" max="2306" width="5.88671875" customWidth="1"/>
    <col min="2308" max="2308" width="14.44140625" customWidth="1"/>
    <col min="2309" max="2309" width="43.6640625" customWidth="1"/>
    <col min="2310" max="2310" width="10.6640625" customWidth="1"/>
    <col min="2311" max="2311" width="6.109375" customWidth="1"/>
    <col min="2562" max="2562" width="5.88671875" customWidth="1"/>
    <col min="2564" max="2564" width="14.44140625" customWidth="1"/>
    <col min="2565" max="2565" width="43.6640625" customWidth="1"/>
    <col min="2566" max="2566" width="10.6640625" customWidth="1"/>
    <col min="2567" max="2567" width="6.109375" customWidth="1"/>
    <col min="2818" max="2818" width="5.88671875" customWidth="1"/>
    <col min="2820" max="2820" width="14.44140625" customWidth="1"/>
    <col min="2821" max="2821" width="43.6640625" customWidth="1"/>
    <col min="2822" max="2822" width="10.6640625" customWidth="1"/>
    <col min="2823" max="2823" width="6.109375" customWidth="1"/>
    <col min="3074" max="3074" width="5.88671875" customWidth="1"/>
    <col min="3076" max="3076" width="14.44140625" customWidth="1"/>
    <col min="3077" max="3077" width="43.6640625" customWidth="1"/>
    <col min="3078" max="3078" width="10.6640625" customWidth="1"/>
    <col min="3079" max="3079" width="6.109375" customWidth="1"/>
    <col min="3330" max="3330" width="5.88671875" customWidth="1"/>
    <col min="3332" max="3332" width="14.44140625" customWidth="1"/>
    <col min="3333" max="3333" width="43.6640625" customWidth="1"/>
    <col min="3334" max="3334" width="10.6640625" customWidth="1"/>
    <col min="3335" max="3335" width="6.109375" customWidth="1"/>
    <col min="3586" max="3586" width="5.88671875" customWidth="1"/>
    <col min="3588" max="3588" width="14.44140625" customWidth="1"/>
    <col min="3589" max="3589" width="43.6640625" customWidth="1"/>
    <col min="3590" max="3590" width="10.6640625" customWidth="1"/>
    <col min="3591" max="3591" width="6.109375" customWidth="1"/>
    <col min="3842" max="3842" width="5.88671875" customWidth="1"/>
    <col min="3844" max="3844" width="14.44140625" customWidth="1"/>
    <col min="3845" max="3845" width="43.6640625" customWidth="1"/>
    <col min="3846" max="3846" width="10.6640625" customWidth="1"/>
    <col min="3847" max="3847" width="6.109375" customWidth="1"/>
    <col min="4098" max="4098" width="5.88671875" customWidth="1"/>
    <col min="4100" max="4100" width="14.44140625" customWidth="1"/>
    <col min="4101" max="4101" width="43.6640625" customWidth="1"/>
    <col min="4102" max="4102" width="10.6640625" customWidth="1"/>
    <col min="4103" max="4103" width="6.109375" customWidth="1"/>
    <col min="4354" max="4354" width="5.88671875" customWidth="1"/>
    <col min="4356" max="4356" width="14.44140625" customWidth="1"/>
    <col min="4357" max="4357" width="43.6640625" customWidth="1"/>
    <col min="4358" max="4358" width="10.6640625" customWidth="1"/>
    <col min="4359" max="4359" width="6.109375" customWidth="1"/>
    <col min="4610" max="4610" width="5.88671875" customWidth="1"/>
    <col min="4612" max="4612" width="14.44140625" customWidth="1"/>
    <col min="4613" max="4613" width="43.6640625" customWidth="1"/>
    <col min="4614" max="4614" width="10.6640625" customWidth="1"/>
    <col min="4615" max="4615" width="6.109375" customWidth="1"/>
    <col min="4866" max="4866" width="5.88671875" customWidth="1"/>
    <col min="4868" max="4868" width="14.44140625" customWidth="1"/>
    <col min="4869" max="4869" width="43.6640625" customWidth="1"/>
    <col min="4870" max="4870" width="10.6640625" customWidth="1"/>
    <col min="4871" max="4871" width="6.109375" customWidth="1"/>
    <col min="5122" max="5122" width="5.88671875" customWidth="1"/>
    <col min="5124" max="5124" width="14.44140625" customWidth="1"/>
    <col min="5125" max="5125" width="43.6640625" customWidth="1"/>
    <col min="5126" max="5126" width="10.6640625" customWidth="1"/>
    <col min="5127" max="5127" width="6.109375" customWidth="1"/>
    <col min="5378" max="5378" width="5.88671875" customWidth="1"/>
    <col min="5380" max="5380" width="14.44140625" customWidth="1"/>
    <col min="5381" max="5381" width="43.6640625" customWidth="1"/>
    <col min="5382" max="5382" width="10.6640625" customWidth="1"/>
    <col min="5383" max="5383" width="6.109375" customWidth="1"/>
    <col min="5634" max="5634" width="5.88671875" customWidth="1"/>
    <col min="5636" max="5636" width="14.44140625" customWidth="1"/>
    <col min="5637" max="5637" width="43.6640625" customWidth="1"/>
    <col min="5638" max="5638" width="10.6640625" customWidth="1"/>
    <col min="5639" max="5639" width="6.109375" customWidth="1"/>
    <col min="5890" max="5890" width="5.88671875" customWidth="1"/>
    <col min="5892" max="5892" width="14.44140625" customWidth="1"/>
    <col min="5893" max="5893" width="43.6640625" customWidth="1"/>
    <col min="5894" max="5894" width="10.6640625" customWidth="1"/>
    <col min="5895" max="5895" width="6.109375" customWidth="1"/>
    <col min="6146" max="6146" width="5.88671875" customWidth="1"/>
    <col min="6148" max="6148" width="14.44140625" customWidth="1"/>
    <col min="6149" max="6149" width="43.6640625" customWidth="1"/>
    <col min="6150" max="6150" width="10.6640625" customWidth="1"/>
    <col min="6151" max="6151" width="6.109375" customWidth="1"/>
    <col min="6402" max="6402" width="5.88671875" customWidth="1"/>
    <col min="6404" max="6404" width="14.44140625" customWidth="1"/>
    <col min="6405" max="6405" width="43.6640625" customWidth="1"/>
    <col min="6406" max="6406" width="10.6640625" customWidth="1"/>
    <col min="6407" max="6407" width="6.109375" customWidth="1"/>
    <col min="6658" max="6658" width="5.88671875" customWidth="1"/>
    <col min="6660" max="6660" width="14.44140625" customWidth="1"/>
    <col min="6661" max="6661" width="43.6640625" customWidth="1"/>
    <col min="6662" max="6662" width="10.6640625" customWidth="1"/>
    <col min="6663" max="6663" width="6.109375" customWidth="1"/>
    <col min="6914" max="6914" width="5.88671875" customWidth="1"/>
    <col min="6916" max="6916" width="14.44140625" customWidth="1"/>
    <col min="6917" max="6917" width="43.6640625" customWidth="1"/>
    <col min="6918" max="6918" width="10.6640625" customWidth="1"/>
    <col min="6919" max="6919" width="6.109375" customWidth="1"/>
    <col min="7170" max="7170" width="5.88671875" customWidth="1"/>
    <col min="7172" max="7172" width="14.44140625" customWidth="1"/>
    <col min="7173" max="7173" width="43.6640625" customWidth="1"/>
    <col min="7174" max="7174" width="10.6640625" customWidth="1"/>
    <col min="7175" max="7175" width="6.109375" customWidth="1"/>
    <col min="7426" max="7426" width="5.88671875" customWidth="1"/>
    <col min="7428" max="7428" width="14.44140625" customWidth="1"/>
    <col min="7429" max="7429" width="43.6640625" customWidth="1"/>
    <col min="7430" max="7430" width="10.6640625" customWidth="1"/>
    <col min="7431" max="7431" width="6.109375" customWidth="1"/>
    <col min="7682" max="7682" width="5.88671875" customWidth="1"/>
    <col min="7684" max="7684" width="14.44140625" customWidth="1"/>
    <col min="7685" max="7685" width="43.6640625" customWidth="1"/>
    <col min="7686" max="7686" width="10.6640625" customWidth="1"/>
    <col min="7687" max="7687" width="6.109375" customWidth="1"/>
    <col min="7938" max="7938" width="5.88671875" customWidth="1"/>
    <col min="7940" max="7940" width="14.44140625" customWidth="1"/>
    <col min="7941" max="7941" width="43.6640625" customWidth="1"/>
    <col min="7942" max="7942" width="10.6640625" customWidth="1"/>
    <col min="7943" max="7943" width="6.109375" customWidth="1"/>
    <col min="8194" max="8194" width="5.88671875" customWidth="1"/>
    <col min="8196" max="8196" width="14.44140625" customWidth="1"/>
    <col min="8197" max="8197" width="43.6640625" customWidth="1"/>
    <col min="8198" max="8198" width="10.6640625" customWidth="1"/>
    <col min="8199" max="8199" width="6.109375" customWidth="1"/>
    <col min="8450" max="8450" width="5.88671875" customWidth="1"/>
    <col min="8452" max="8452" width="14.44140625" customWidth="1"/>
    <col min="8453" max="8453" width="43.6640625" customWidth="1"/>
    <col min="8454" max="8454" width="10.6640625" customWidth="1"/>
    <col min="8455" max="8455" width="6.109375" customWidth="1"/>
    <col min="8706" max="8706" width="5.88671875" customWidth="1"/>
    <col min="8708" max="8708" width="14.44140625" customWidth="1"/>
    <col min="8709" max="8709" width="43.6640625" customWidth="1"/>
    <col min="8710" max="8710" width="10.6640625" customWidth="1"/>
    <col min="8711" max="8711" width="6.109375" customWidth="1"/>
    <col min="8962" max="8962" width="5.88671875" customWidth="1"/>
    <col min="8964" max="8964" width="14.44140625" customWidth="1"/>
    <col min="8965" max="8965" width="43.6640625" customWidth="1"/>
    <col min="8966" max="8966" width="10.6640625" customWidth="1"/>
    <col min="8967" max="8967" width="6.109375" customWidth="1"/>
    <col min="9218" max="9218" width="5.88671875" customWidth="1"/>
    <col min="9220" max="9220" width="14.44140625" customWidth="1"/>
    <col min="9221" max="9221" width="43.6640625" customWidth="1"/>
    <col min="9222" max="9222" width="10.6640625" customWidth="1"/>
    <col min="9223" max="9223" width="6.109375" customWidth="1"/>
    <col min="9474" max="9474" width="5.88671875" customWidth="1"/>
    <col min="9476" max="9476" width="14.44140625" customWidth="1"/>
    <col min="9477" max="9477" width="43.6640625" customWidth="1"/>
    <col min="9478" max="9478" width="10.6640625" customWidth="1"/>
    <col min="9479" max="9479" width="6.109375" customWidth="1"/>
    <col min="9730" max="9730" width="5.88671875" customWidth="1"/>
    <col min="9732" max="9732" width="14.44140625" customWidth="1"/>
    <col min="9733" max="9733" width="43.6640625" customWidth="1"/>
    <col min="9734" max="9734" width="10.6640625" customWidth="1"/>
    <col min="9735" max="9735" width="6.109375" customWidth="1"/>
    <col min="9986" max="9986" width="5.88671875" customWidth="1"/>
    <col min="9988" max="9988" width="14.44140625" customWidth="1"/>
    <col min="9989" max="9989" width="43.6640625" customWidth="1"/>
    <col min="9990" max="9990" width="10.6640625" customWidth="1"/>
    <col min="9991" max="9991" width="6.109375" customWidth="1"/>
    <col min="10242" max="10242" width="5.88671875" customWidth="1"/>
    <col min="10244" max="10244" width="14.44140625" customWidth="1"/>
    <col min="10245" max="10245" width="43.6640625" customWidth="1"/>
    <col min="10246" max="10246" width="10.6640625" customWidth="1"/>
    <col min="10247" max="10247" width="6.109375" customWidth="1"/>
    <col min="10498" max="10498" width="5.88671875" customWidth="1"/>
    <col min="10500" max="10500" width="14.44140625" customWidth="1"/>
    <col min="10501" max="10501" width="43.6640625" customWidth="1"/>
    <col min="10502" max="10502" width="10.6640625" customWidth="1"/>
    <col min="10503" max="10503" width="6.109375" customWidth="1"/>
    <col min="10754" max="10754" width="5.88671875" customWidth="1"/>
    <col min="10756" max="10756" width="14.44140625" customWidth="1"/>
    <col min="10757" max="10757" width="43.6640625" customWidth="1"/>
    <col min="10758" max="10758" width="10.6640625" customWidth="1"/>
    <col min="10759" max="10759" width="6.109375" customWidth="1"/>
    <col min="11010" max="11010" width="5.88671875" customWidth="1"/>
    <col min="11012" max="11012" width="14.44140625" customWidth="1"/>
    <col min="11013" max="11013" width="43.6640625" customWidth="1"/>
    <col min="11014" max="11014" width="10.6640625" customWidth="1"/>
    <col min="11015" max="11015" width="6.109375" customWidth="1"/>
    <col min="11266" max="11266" width="5.88671875" customWidth="1"/>
    <col min="11268" max="11268" width="14.44140625" customWidth="1"/>
    <col min="11269" max="11269" width="43.6640625" customWidth="1"/>
    <col min="11270" max="11270" width="10.6640625" customWidth="1"/>
    <col min="11271" max="11271" width="6.109375" customWidth="1"/>
    <col min="11522" max="11522" width="5.88671875" customWidth="1"/>
    <col min="11524" max="11524" width="14.44140625" customWidth="1"/>
    <col min="11525" max="11525" width="43.6640625" customWidth="1"/>
    <col min="11526" max="11526" width="10.6640625" customWidth="1"/>
    <col min="11527" max="11527" width="6.109375" customWidth="1"/>
    <col min="11778" max="11778" width="5.88671875" customWidth="1"/>
    <col min="11780" max="11780" width="14.44140625" customWidth="1"/>
    <col min="11781" max="11781" width="43.6640625" customWidth="1"/>
    <col min="11782" max="11782" width="10.6640625" customWidth="1"/>
    <col min="11783" max="11783" width="6.109375" customWidth="1"/>
    <col min="12034" max="12034" width="5.88671875" customWidth="1"/>
    <col min="12036" max="12036" width="14.44140625" customWidth="1"/>
    <col min="12037" max="12037" width="43.6640625" customWidth="1"/>
    <col min="12038" max="12038" width="10.6640625" customWidth="1"/>
    <col min="12039" max="12039" width="6.109375" customWidth="1"/>
    <col min="12290" max="12290" width="5.88671875" customWidth="1"/>
    <col min="12292" max="12292" width="14.44140625" customWidth="1"/>
    <col min="12293" max="12293" width="43.6640625" customWidth="1"/>
    <col min="12294" max="12294" width="10.6640625" customWidth="1"/>
    <col min="12295" max="12295" width="6.109375" customWidth="1"/>
    <col min="12546" max="12546" width="5.88671875" customWidth="1"/>
    <col min="12548" max="12548" width="14.44140625" customWidth="1"/>
    <col min="12549" max="12549" width="43.6640625" customWidth="1"/>
    <col min="12550" max="12550" width="10.6640625" customWidth="1"/>
    <col min="12551" max="12551" width="6.109375" customWidth="1"/>
    <col min="12802" max="12802" width="5.88671875" customWidth="1"/>
    <col min="12804" max="12804" width="14.44140625" customWidth="1"/>
    <col min="12805" max="12805" width="43.6640625" customWidth="1"/>
    <col min="12806" max="12806" width="10.6640625" customWidth="1"/>
    <col min="12807" max="12807" width="6.109375" customWidth="1"/>
    <col min="13058" max="13058" width="5.88671875" customWidth="1"/>
    <col min="13060" max="13060" width="14.44140625" customWidth="1"/>
    <col min="13061" max="13061" width="43.6640625" customWidth="1"/>
    <col min="13062" max="13062" width="10.6640625" customWidth="1"/>
    <col min="13063" max="13063" width="6.109375" customWidth="1"/>
    <col min="13314" max="13314" width="5.88671875" customWidth="1"/>
    <col min="13316" max="13316" width="14.44140625" customWidth="1"/>
    <col min="13317" max="13317" width="43.6640625" customWidth="1"/>
    <col min="13318" max="13318" width="10.6640625" customWidth="1"/>
    <col min="13319" max="13319" width="6.109375" customWidth="1"/>
    <col min="13570" max="13570" width="5.88671875" customWidth="1"/>
    <col min="13572" max="13572" width="14.44140625" customWidth="1"/>
    <col min="13573" max="13573" width="43.6640625" customWidth="1"/>
    <col min="13574" max="13574" width="10.6640625" customWidth="1"/>
    <col min="13575" max="13575" width="6.109375" customWidth="1"/>
    <col min="13826" max="13826" width="5.88671875" customWidth="1"/>
    <col min="13828" max="13828" width="14.44140625" customWidth="1"/>
    <col min="13829" max="13829" width="43.6640625" customWidth="1"/>
    <col min="13830" max="13830" width="10.6640625" customWidth="1"/>
    <col min="13831" max="13831" width="6.109375" customWidth="1"/>
    <col min="14082" max="14082" width="5.88671875" customWidth="1"/>
    <col min="14084" max="14084" width="14.44140625" customWidth="1"/>
    <col min="14085" max="14085" width="43.6640625" customWidth="1"/>
    <col min="14086" max="14086" width="10.6640625" customWidth="1"/>
    <col min="14087" max="14087" width="6.109375" customWidth="1"/>
    <col min="14338" max="14338" width="5.88671875" customWidth="1"/>
    <col min="14340" max="14340" width="14.44140625" customWidth="1"/>
    <col min="14341" max="14341" width="43.6640625" customWidth="1"/>
    <col min="14342" max="14342" width="10.6640625" customWidth="1"/>
    <col min="14343" max="14343" width="6.109375" customWidth="1"/>
    <col min="14594" max="14594" width="5.88671875" customWidth="1"/>
    <col min="14596" max="14596" width="14.44140625" customWidth="1"/>
    <col min="14597" max="14597" width="43.6640625" customWidth="1"/>
    <col min="14598" max="14598" width="10.6640625" customWidth="1"/>
    <col min="14599" max="14599" width="6.109375" customWidth="1"/>
    <col min="14850" max="14850" width="5.88671875" customWidth="1"/>
    <col min="14852" max="14852" width="14.44140625" customWidth="1"/>
    <col min="14853" max="14853" width="43.6640625" customWidth="1"/>
    <col min="14854" max="14854" width="10.6640625" customWidth="1"/>
    <col min="14855" max="14855" width="6.109375" customWidth="1"/>
    <col min="15106" max="15106" width="5.88671875" customWidth="1"/>
    <col min="15108" max="15108" width="14.44140625" customWidth="1"/>
    <col min="15109" max="15109" width="43.6640625" customWidth="1"/>
    <col min="15110" max="15110" width="10.6640625" customWidth="1"/>
    <col min="15111" max="15111" width="6.109375" customWidth="1"/>
    <col min="15362" max="15362" width="5.88671875" customWidth="1"/>
    <col min="15364" max="15364" width="14.44140625" customWidth="1"/>
    <col min="15365" max="15365" width="43.6640625" customWidth="1"/>
    <col min="15366" max="15366" width="10.6640625" customWidth="1"/>
    <col min="15367" max="15367" width="6.109375" customWidth="1"/>
    <col min="15618" max="15618" width="5.88671875" customWidth="1"/>
    <col min="15620" max="15620" width="14.44140625" customWidth="1"/>
    <col min="15621" max="15621" width="43.6640625" customWidth="1"/>
    <col min="15622" max="15622" width="10.6640625" customWidth="1"/>
    <col min="15623" max="15623" width="6.109375" customWidth="1"/>
    <col min="15874" max="15874" width="5.88671875" customWidth="1"/>
    <col min="15876" max="15876" width="14.44140625" customWidth="1"/>
    <col min="15877" max="15877" width="43.6640625" customWidth="1"/>
    <col min="15878" max="15878" width="10.6640625" customWidth="1"/>
    <col min="15879" max="15879" width="6.109375" customWidth="1"/>
    <col min="16130" max="16130" width="5.88671875" customWidth="1"/>
    <col min="16132" max="16132" width="14.44140625" customWidth="1"/>
    <col min="16133" max="16133" width="43.6640625" customWidth="1"/>
    <col min="16134" max="16134" width="10.6640625" customWidth="1"/>
    <col min="16135" max="16135" width="6.109375" customWidth="1"/>
  </cols>
  <sheetData>
    <row r="1" spans="2:14" s="27" customFormat="1" ht="15" thickBot="1" x14ac:dyDescent="0.35">
      <c r="B1" s="111"/>
      <c r="C1" s="112"/>
      <c r="D1" s="112"/>
      <c r="E1" s="112"/>
      <c r="F1" s="113"/>
      <c r="G1" s="114"/>
      <c r="H1" s="115"/>
      <c r="I1" s="111"/>
      <c r="J1" s="111"/>
      <c r="K1" s="111"/>
      <c r="L1" s="111"/>
      <c r="M1" s="111"/>
      <c r="N1" s="111"/>
    </row>
    <row r="2" spans="2:14" x14ac:dyDescent="0.3">
      <c r="B2" s="171"/>
      <c r="C2" s="172"/>
      <c r="D2" s="172"/>
      <c r="E2" s="5"/>
      <c r="F2" s="6"/>
      <c r="G2" s="7"/>
      <c r="H2" s="115"/>
      <c r="I2" s="111"/>
      <c r="J2" s="111"/>
      <c r="K2" s="111"/>
      <c r="L2" s="111"/>
      <c r="M2" s="111"/>
      <c r="N2" s="111"/>
    </row>
    <row r="3" spans="2:14" x14ac:dyDescent="0.3">
      <c r="B3" s="173"/>
      <c r="C3" s="174" t="s">
        <v>65</v>
      </c>
      <c r="D3" s="175"/>
      <c r="E3" s="9"/>
      <c r="F3" s="9"/>
      <c r="G3" s="10"/>
      <c r="H3" s="115"/>
      <c r="I3" s="111"/>
      <c r="J3" s="111"/>
      <c r="K3" s="111"/>
      <c r="L3" s="111"/>
      <c r="M3" s="111"/>
      <c r="N3" s="111"/>
    </row>
    <row r="4" spans="2:14" x14ac:dyDescent="0.3">
      <c r="B4" s="173"/>
      <c r="C4" s="174"/>
      <c r="D4" s="175"/>
      <c r="E4" s="9"/>
      <c r="F4" s="9"/>
      <c r="G4" s="10"/>
      <c r="H4" s="115"/>
      <c r="I4" s="111"/>
      <c r="J4" s="111"/>
      <c r="K4" s="111"/>
      <c r="L4" s="111"/>
      <c r="M4" s="111"/>
      <c r="N4" s="111"/>
    </row>
    <row r="5" spans="2:14" x14ac:dyDescent="0.3">
      <c r="B5" s="173"/>
      <c r="C5" s="176"/>
      <c r="D5" s="176"/>
      <c r="E5" s="12"/>
      <c r="F5" s="9"/>
      <c r="G5" s="10"/>
      <c r="H5" s="115"/>
      <c r="I5" s="111"/>
      <c r="J5" s="111"/>
      <c r="K5" s="111"/>
      <c r="L5" s="111"/>
      <c r="M5" s="111"/>
      <c r="N5" s="111"/>
    </row>
    <row r="6" spans="2:14" x14ac:dyDescent="0.3">
      <c r="B6" s="8"/>
      <c r="C6" s="170" t="s">
        <v>9</v>
      </c>
      <c r="D6" s="161" t="s">
        <v>10</v>
      </c>
      <c r="E6" s="13"/>
      <c r="F6" s="11"/>
      <c r="G6" s="10"/>
      <c r="H6" s="115"/>
      <c r="I6" s="111"/>
      <c r="J6" s="111"/>
      <c r="K6" s="111"/>
      <c r="L6" s="111"/>
      <c r="M6" s="111"/>
      <c r="N6" s="111"/>
    </row>
    <row r="7" spans="2:14" x14ac:dyDescent="0.3">
      <c r="B7" s="8"/>
      <c r="C7" s="170" t="s">
        <v>11</v>
      </c>
      <c r="D7" s="162" t="s">
        <v>10</v>
      </c>
      <c r="E7" s="14"/>
      <c r="F7" s="11"/>
      <c r="G7" s="10"/>
      <c r="H7" s="115"/>
      <c r="I7" s="111"/>
      <c r="J7" s="111"/>
      <c r="K7" s="111"/>
      <c r="L7" s="111"/>
      <c r="M7" s="111"/>
      <c r="N7" s="111"/>
    </row>
    <row r="8" spans="2:14" x14ac:dyDescent="0.3">
      <c r="B8" s="8"/>
      <c r="C8" s="170" t="s">
        <v>12</v>
      </c>
      <c r="D8" s="162" t="s">
        <v>10</v>
      </c>
      <c r="E8" s="14"/>
      <c r="F8" s="11"/>
      <c r="G8" s="10"/>
      <c r="H8" s="115"/>
      <c r="I8" s="111"/>
      <c r="J8" s="111"/>
      <c r="K8" s="111"/>
      <c r="L8" s="111"/>
      <c r="M8" s="111"/>
      <c r="N8" s="111"/>
    </row>
    <row r="9" spans="2:14" x14ac:dyDescent="0.3">
      <c r="B9" s="8"/>
      <c r="C9" s="170" t="s">
        <v>80</v>
      </c>
      <c r="D9" s="162" t="s">
        <v>10</v>
      </c>
      <c r="E9" s="14"/>
      <c r="F9" s="11"/>
      <c r="G9" s="10"/>
      <c r="H9" s="115"/>
      <c r="I9" s="111"/>
      <c r="J9" s="111"/>
      <c r="K9" s="111"/>
      <c r="L9" s="111"/>
      <c r="M9" s="111"/>
      <c r="N9" s="111"/>
    </row>
    <row r="10" spans="2:14" x14ac:dyDescent="0.3">
      <c r="B10" s="8"/>
      <c r="C10" s="170" t="s">
        <v>79</v>
      </c>
      <c r="D10" s="162" t="s">
        <v>10</v>
      </c>
      <c r="E10" s="14"/>
      <c r="F10" s="11"/>
      <c r="G10" s="10"/>
      <c r="H10" s="115"/>
      <c r="I10" s="111"/>
      <c r="J10" s="111"/>
      <c r="K10" s="111"/>
      <c r="L10" s="111"/>
      <c r="M10" s="111"/>
      <c r="N10" s="111"/>
    </row>
    <row r="11" spans="2:14" x14ac:dyDescent="0.3">
      <c r="B11" s="173"/>
      <c r="C11" s="170"/>
      <c r="D11" s="177"/>
      <c r="E11" s="177"/>
      <c r="F11" s="11"/>
      <c r="G11" s="10"/>
      <c r="H11" s="115"/>
      <c r="I11" s="111"/>
      <c r="J11" s="111"/>
      <c r="K11" s="111"/>
      <c r="L11" s="111"/>
      <c r="M11" s="111"/>
      <c r="N11" s="111"/>
    </row>
    <row r="12" spans="2:14" x14ac:dyDescent="0.3">
      <c r="B12" s="173"/>
      <c r="C12" s="178"/>
      <c r="D12" s="176"/>
      <c r="E12" s="176"/>
      <c r="F12" s="165" t="s">
        <v>13</v>
      </c>
      <c r="G12" s="10"/>
      <c r="H12" s="115" t="s">
        <v>66</v>
      </c>
      <c r="I12" s="111"/>
      <c r="J12" s="111"/>
      <c r="K12" s="111"/>
      <c r="L12" s="111"/>
      <c r="M12" s="111"/>
      <c r="N12" s="111"/>
    </row>
    <row r="13" spans="2:14" x14ac:dyDescent="0.3">
      <c r="B13" s="173"/>
      <c r="C13" s="178"/>
      <c r="D13" s="176"/>
      <c r="E13" s="176"/>
      <c r="F13" s="160" t="s">
        <v>14</v>
      </c>
      <c r="G13" s="10"/>
      <c r="H13" s="115"/>
      <c r="I13" s="111"/>
      <c r="J13" s="111"/>
      <c r="K13" s="111"/>
      <c r="L13" s="111"/>
      <c r="M13" s="111"/>
      <c r="N13" s="111"/>
    </row>
    <row r="14" spans="2:14" x14ac:dyDescent="0.3">
      <c r="B14" s="173"/>
      <c r="C14" s="178" t="s">
        <v>15</v>
      </c>
      <c r="D14" s="176"/>
      <c r="E14" s="176"/>
      <c r="F14" s="15"/>
      <c r="G14" s="10"/>
      <c r="H14" s="115"/>
      <c r="I14" s="111"/>
      <c r="J14" s="111"/>
      <c r="K14" s="111"/>
      <c r="L14" s="111"/>
      <c r="M14" s="111"/>
      <c r="N14" s="111"/>
    </row>
    <row r="15" spans="2:14" x14ac:dyDescent="0.3">
      <c r="B15" s="173"/>
      <c r="C15" s="179"/>
      <c r="D15" s="176" t="s">
        <v>68</v>
      </c>
      <c r="E15" s="176"/>
      <c r="F15" s="166"/>
      <c r="G15" s="10"/>
      <c r="H15" s="115" t="s">
        <v>67</v>
      </c>
      <c r="I15" s="111"/>
      <c r="J15" s="111"/>
      <c r="K15" s="111"/>
      <c r="L15" s="111"/>
      <c r="M15" s="111"/>
      <c r="N15" s="111"/>
    </row>
    <row r="16" spans="2:14" x14ac:dyDescent="0.3">
      <c r="B16" s="173"/>
      <c r="C16" s="176"/>
      <c r="D16" s="175" t="s">
        <v>76</v>
      </c>
      <c r="E16" s="175"/>
      <c r="F16" s="166"/>
      <c r="G16" s="10"/>
      <c r="H16" s="117" t="s">
        <v>78</v>
      </c>
      <c r="I16" s="111"/>
      <c r="J16" s="111"/>
      <c r="K16" s="111"/>
      <c r="L16" s="111"/>
      <c r="M16" s="111"/>
      <c r="N16" s="111"/>
    </row>
    <row r="17" spans="2:14" x14ac:dyDescent="0.3">
      <c r="B17" s="173"/>
      <c r="C17" s="176" t="s">
        <v>16</v>
      </c>
      <c r="D17" s="176"/>
      <c r="E17" s="176"/>
      <c r="F17" s="159">
        <f>SUM(F15:F16)</f>
        <v>0</v>
      </c>
      <c r="G17" s="10"/>
      <c r="H17" s="115"/>
      <c r="I17" s="111"/>
      <c r="J17" s="111"/>
      <c r="K17" s="111"/>
      <c r="L17" s="111"/>
      <c r="M17" s="111"/>
      <c r="N17" s="111"/>
    </row>
    <row r="18" spans="2:14" x14ac:dyDescent="0.3">
      <c r="B18" s="173"/>
      <c r="C18" s="176"/>
      <c r="D18" s="176"/>
      <c r="E18" s="176"/>
      <c r="F18" s="16"/>
      <c r="G18" s="10"/>
      <c r="H18" s="115"/>
      <c r="I18" s="111"/>
      <c r="J18" s="111"/>
      <c r="K18" s="111"/>
      <c r="L18" s="111"/>
      <c r="M18" s="111"/>
      <c r="N18" s="111"/>
    </row>
    <row r="19" spans="2:14" x14ac:dyDescent="0.3">
      <c r="B19" s="180"/>
      <c r="C19" s="181" t="s">
        <v>17</v>
      </c>
      <c r="D19" s="181"/>
      <c r="E19" s="181"/>
      <c r="F19" s="163">
        <f>F17</f>
        <v>0</v>
      </c>
      <c r="G19" s="17"/>
      <c r="H19" s="118"/>
      <c r="I19" s="119"/>
      <c r="J19" s="119"/>
      <c r="K19" s="119"/>
      <c r="L19" s="119"/>
      <c r="M19" s="119"/>
      <c r="N19" s="119"/>
    </row>
    <row r="20" spans="2:14" x14ac:dyDescent="0.3">
      <c r="B20" s="173"/>
      <c r="C20" s="176"/>
      <c r="D20" s="176"/>
      <c r="E20" s="176"/>
      <c r="F20" s="16"/>
      <c r="G20" s="10"/>
      <c r="H20" s="115"/>
      <c r="I20" s="111"/>
      <c r="J20" s="111"/>
      <c r="K20" s="111"/>
      <c r="L20" s="111"/>
      <c r="M20" s="111"/>
      <c r="N20" s="111"/>
    </row>
    <row r="21" spans="2:14" x14ac:dyDescent="0.3">
      <c r="B21" s="173"/>
      <c r="C21" s="174" t="s">
        <v>18</v>
      </c>
      <c r="D21" s="176"/>
      <c r="E21" s="176"/>
      <c r="F21" s="16"/>
      <c r="G21" s="10"/>
      <c r="H21" s="115"/>
      <c r="I21" s="111"/>
      <c r="J21" s="111"/>
      <c r="K21" s="111"/>
      <c r="L21" s="111"/>
      <c r="M21" s="111"/>
      <c r="N21" s="111"/>
    </row>
    <row r="22" spans="2:14" x14ac:dyDescent="0.3">
      <c r="B22" s="173"/>
      <c r="C22" s="179"/>
      <c r="D22" s="176" t="s">
        <v>19</v>
      </c>
      <c r="E22" s="176"/>
      <c r="F22" s="167">
        <f>F17*0.435</f>
        <v>0</v>
      </c>
      <c r="G22" s="10"/>
      <c r="H22" s="115"/>
      <c r="I22" s="111"/>
      <c r="J22" s="111"/>
      <c r="K22" s="111"/>
      <c r="L22" s="111"/>
      <c r="M22" s="111"/>
      <c r="N22" s="111"/>
    </row>
    <row r="23" spans="2:14" x14ac:dyDescent="0.3">
      <c r="B23" s="173"/>
      <c r="C23" s="176" t="s">
        <v>20</v>
      </c>
      <c r="D23" s="176"/>
      <c r="E23" s="176"/>
      <c r="F23" s="159">
        <f>SUM(F22:F22)</f>
        <v>0</v>
      </c>
      <c r="G23" s="10"/>
      <c r="H23" s="115"/>
      <c r="I23" s="111"/>
      <c r="J23" s="111"/>
      <c r="K23" s="111"/>
      <c r="L23" s="111"/>
      <c r="M23" s="111"/>
      <c r="N23" s="111"/>
    </row>
    <row r="24" spans="2:14" x14ac:dyDescent="0.3">
      <c r="B24" s="173"/>
      <c r="C24" s="176"/>
      <c r="D24" s="176"/>
      <c r="E24" s="176"/>
      <c r="F24" s="18"/>
      <c r="G24" s="10"/>
      <c r="H24" s="115"/>
      <c r="I24" s="111"/>
      <c r="J24" s="111"/>
      <c r="K24" s="111"/>
      <c r="L24" s="111"/>
      <c r="M24" s="111"/>
      <c r="N24" s="111"/>
    </row>
    <row r="25" spans="2:14" x14ac:dyDescent="0.3">
      <c r="B25" s="180"/>
      <c r="C25" s="181" t="s">
        <v>21</v>
      </c>
      <c r="D25" s="181"/>
      <c r="E25" s="181"/>
      <c r="F25" s="163">
        <f>F19+F23</f>
        <v>0</v>
      </c>
      <c r="G25" s="17"/>
      <c r="H25" s="118"/>
      <c r="I25" s="119"/>
      <c r="J25" s="119"/>
      <c r="K25" s="119"/>
      <c r="L25" s="119"/>
      <c r="M25" s="119"/>
      <c r="N25" s="119"/>
    </row>
    <row r="26" spans="2:14" x14ac:dyDescent="0.3">
      <c r="B26" s="180"/>
      <c r="C26" s="182"/>
      <c r="D26" s="182"/>
      <c r="E26" s="182"/>
      <c r="F26" s="19"/>
      <c r="G26" s="17"/>
      <c r="H26" s="118"/>
      <c r="I26" s="119"/>
      <c r="J26" s="119"/>
      <c r="K26" s="119"/>
      <c r="L26" s="119"/>
      <c r="M26" s="119"/>
      <c r="N26" s="119"/>
    </row>
    <row r="27" spans="2:14" x14ac:dyDescent="0.3">
      <c r="B27" s="180"/>
      <c r="C27" s="174" t="s">
        <v>72</v>
      </c>
      <c r="D27" s="176"/>
      <c r="E27" s="176"/>
      <c r="F27" s="16"/>
      <c r="G27" s="17"/>
      <c r="H27" s="118"/>
      <c r="I27" s="119"/>
      <c r="J27" s="119"/>
      <c r="K27" s="119"/>
      <c r="L27" s="119"/>
      <c r="M27" s="119"/>
      <c r="N27" s="119"/>
    </row>
    <row r="28" spans="2:14" x14ac:dyDescent="0.3">
      <c r="B28" s="180"/>
      <c r="C28" s="179"/>
      <c r="D28" s="175" t="s">
        <v>75</v>
      </c>
      <c r="E28" s="175"/>
      <c r="F28" s="167">
        <f>F25*0.15</f>
        <v>0</v>
      </c>
      <c r="G28" s="17"/>
      <c r="H28" s="118"/>
      <c r="I28" s="119"/>
      <c r="J28" s="119"/>
      <c r="K28" s="119"/>
      <c r="L28" s="119"/>
      <c r="M28" s="119"/>
      <c r="N28" s="119"/>
    </row>
    <row r="29" spans="2:14" x14ac:dyDescent="0.3">
      <c r="B29" s="180"/>
      <c r="C29" s="176" t="s">
        <v>22</v>
      </c>
      <c r="D29" s="176"/>
      <c r="E29" s="176"/>
      <c r="F29" s="159">
        <f>SUM(F28:F28)</f>
        <v>0</v>
      </c>
      <c r="G29" s="17"/>
      <c r="H29" s="118"/>
      <c r="I29" s="119"/>
      <c r="J29" s="119"/>
      <c r="K29" s="119"/>
      <c r="L29" s="119"/>
      <c r="M29" s="119"/>
      <c r="N29" s="119"/>
    </row>
    <row r="30" spans="2:14" x14ac:dyDescent="0.3">
      <c r="B30" s="180"/>
      <c r="C30" s="182"/>
      <c r="D30" s="182"/>
      <c r="E30" s="182"/>
      <c r="F30" s="19"/>
      <c r="G30" s="17"/>
      <c r="H30" s="118"/>
      <c r="I30" s="119"/>
      <c r="J30" s="119"/>
      <c r="K30" s="119"/>
      <c r="L30" s="119"/>
      <c r="M30" s="119"/>
      <c r="N30" s="119"/>
    </row>
    <row r="31" spans="2:14" x14ac:dyDescent="0.3">
      <c r="B31" s="180"/>
      <c r="C31" s="183" t="s">
        <v>73</v>
      </c>
      <c r="D31" s="181"/>
      <c r="E31" s="181"/>
      <c r="F31" s="163">
        <f>F25+F29</f>
        <v>0</v>
      </c>
      <c r="G31" s="17"/>
      <c r="H31" s="118"/>
      <c r="I31" s="119"/>
      <c r="J31" s="119"/>
      <c r="K31" s="119"/>
      <c r="L31" s="119"/>
      <c r="M31" s="119"/>
      <c r="N31" s="119"/>
    </row>
    <row r="32" spans="2:14" x14ac:dyDescent="0.3">
      <c r="B32" s="180"/>
      <c r="C32" s="182"/>
      <c r="D32" s="182"/>
      <c r="E32" s="182"/>
      <c r="F32" s="19"/>
      <c r="G32" s="17"/>
      <c r="H32" s="118"/>
      <c r="I32" s="119"/>
      <c r="J32" s="119"/>
      <c r="K32" s="119"/>
      <c r="L32" s="119"/>
      <c r="M32" s="119"/>
      <c r="N32" s="119"/>
    </row>
    <row r="33" spans="2:14" x14ac:dyDescent="0.3">
      <c r="B33" s="173"/>
      <c r="C33" s="175" t="s">
        <v>74</v>
      </c>
      <c r="D33" s="176"/>
      <c r="E33" s="176"/>
      <c r="F33" s="166">
        <v>1720</v>
      </c>
      <c r="G33" s="10"/>
      <c r="H33" s="117" t="s">
        <v>77</v>
      </c>
      <c r="I33" s="111"/>
      <c r="J33" s="111"/>
      <c r="K33" s="111"/>
      <c r="L33" s="111"/>
      <c r="M33" s="111"/>
      <c r="N33" s="111"/>
    </row>
    <row r="34" spans="2:14" x14ac:dyDescent="0.3">
      <c r="B34" s="173"/>
      <c r="C34" s="176"/>
      <c r="D34" s="184"/>
      <c r="E34" s="176"/>
      <c r="F34" s="16"/>
      <c r="G34" s="10"/>
      <c r="H34" s="115"/>
      <c r="I34" s="111"/>
      <c r="J34" s="111"/>
      <c r="K34" s="111"/>
      <c r="L34" s="111"/>
      <c r="M34" s="111"/>
      <c r="N34" s="111"/>
    </row>
    <row r="35" spans="2:14" x14ac:dyDescent="0.3">
      <c r="B35" s="180"/>
      <c r="C35" s="185" t="s">
        <v>23</v>
      </c>
      <c r="D35" s="186"/>
      <c r="E35" s="186"/>
      <c r="F35" s="164">
        <f>F31/F33</f>
        <v>0</v>
      </c>
      <c r="G35" s="17"/>
      <c r="H35" s="118"/>
      <c r="I35" s="119"/>
      <c r="J35" s="119"/>
      <c r="K35" s="119"/>
      <c r="L35" s="119"/>
      <c r="M35" s="119"/>
      <c r="N35" s="119"/>
    </row>
    <row r="36" spans="2:14" ht="15" thickBot="1" x14ac:dyDescent="0.35">
      <c r="B36" s="187"/>
      <c r="C36" s="188"/>
      <c r="D36" s="188"/>
      <c r="E36" s="188"/>
      <c r="F36" s="20"/>
      <c r="G36" s="21"/>
      <c r="H36" s="115"/>
      <c r="I36" s="111"/>
      <c r="J36" s="111"/>
      <c r="K36" s="111"/>
      <c r="L36" s="111"/>
      <c r="M36" s="111"/>
      <c r="N36" s="111"/>
    </row>
    <row r="37" spans="2:14" s="27" customFormat="1" x14ac:dyDescent="0.3">
      <c r="B37" s="111"/>
      <c r="C37" s="111"/>
      <c r="D37" s="111"/>
      <c r="E37" s="111"/>
      <c r="F37" s="111"/>
      <c r="G37" s="111"/>
      <c r="H37" s="115"/>
      <c r="I37" s="111"/>
      <c r="J37" s="111"/>
      <c r="K37" s="111"/>
      <c r="L37" s="111"/>
      <c r="M37" s="111"/>
      <c r="N37" s="111"/>
    </row>
    <row r="38" spans="2:14" s="27" customFormat="1" x14ac:dyDescent="0.3">
      <c r="H38" s="116"/>
    </row>
    <row r="39" spans="2:14" s="27" customFormat="1" x14ac:dyDescent="0.3">
      <c r="H39" s="116"/>
    </row>
    <row r="40" spans="2:14" s="27" customFormat="1" x14ac:dyDescent="0.3">
      <c r="H40" s="116"/>
    </row>
    <row r="41" spans="2:14" s="27" customFormat="1" x14ac:dyDescent="0.3">
      <c r="H41" s="116"/>
    </row>
    <row r="42" spans="2:14" s="27" customFormat="1" x14ac:dyDescent="0.3">
      <c r="H42" s="116"/>
    </row>
  </sheetData>
  <sheetProtection algorithmName="SHA-512" hashValue="9Y2BaBwPQKJzu6BESy1nhM6gTmFwKO3XLm4Shuj2hGi50F9oneCK4kQmGFbiN2lLbykFtQr89PlzhAGOXhcYqg==" saltValue="aMr8RpnDoWiUdtygzCp9VA==" spinCount="100000" sheet="1" objects="1" scenarios="1"/>
  <pageMargins left="0.7" right="0.7" top="0.75" bottom="0.75" header="0.3" footer="0.3"/>
  <pageSetup paperSize="9" orientation="portrait" verticalDpi="0" r:id="rId1"/>
  <headerFooter>
    <oddFooter>&amp;L_x000D_&amp;1#&amp;"Calibri"&amp;10&amp;K000000 Intern gebruik</oddFooter>
  </headerFooter>
  <drawing r:id="rId2"/>
</worksheet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Begroting</vt:lpstr>
      <vt:lpstr>Loonkosten berekening</vt:lpstr>
      <vt:lpstr>Begroting!Afdrukbereik</vt:lpstr>
      <vt:lpstr>'Loonkosten berekening'!Afdrukbereik</vt:lpstr>
    </vt:vector>
  </TitlesOfParts>
  <Company>EMC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projectbegroting pilots gezonde kalverketen</dc:title>
  <dc:creator>Rijksdienst voor Ondernemend Nederland</dc:creator>
  <cp:lastModifiedBy>Kortland, M. (Daniël)</cp:lastModifiedBy>
  <cp:lastPrinted>2021-06-16T15:43:04Z</cp:lastPrinted>
  <dcterms:created xsi:type="dcterms:W3CDTF">2008-05-13T21:17:05Z</dcterms:created>
  <dcterms:modified xsi:type="dcterms:W3CDTF">2024-03-19T09:25:41Z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